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600" yWindow="690" windowWidth="27735" windowHeight="11580"/>
  </bookViews>
  <sheets>
    <sheet name="表1 政府债务限额及余额预算情况表" sheetId="1" r:id="rId1"/>
    <sheet name="表2 地方政府债券发行及还本付息情况表" sheetId="4" r:id="rId2"/>
    <sheet name="表3  拉萨市2021年政府债务限额表" sheetId="5" r:id="rId3"/>
    <sheet name="表4 拉萨市2021年新增政府债券资金安排表" sheetId="6" r:id="rId4"/>
    <sheet name="附表20  拉萨市2021年政府债务限额及余额决算情况表" sheetId="7" r:id="rId5"/>
    <sheet name="附表21 拉萨市2021年地方政府债务余额及限额情况表" sheetId="8" r:id="rId6"/>
    <sheet name="表22 2021年地方政府债券使用情况表" sheetId="9" r:id="rId7"/>
  </sheets>
  <calcPr calcId="144525"/>
  <fileRecoveryPr autoRecover="0"/>
</workbook>
</file>

<file path=xl/calcChain.xml><?xml version="1.0" encoding="utf-8"?>
<calcChain xmlns="http://schemas.openxmlformats.org/spreadsheetml/2006/main">
  <c r="B8" i="7" l="1"/>
  <c r="F26" i="4"/>
  <c r="E26" i="4"/>
  <c r="F16" i="4"/>
  <c r="C28" i="8" l="1"/>
  <c r="B28" i="8"/>
  <c r="C25" i="8" l="1"/>
  <c r="B25" i="8"/>
  <c r="C14" i="8"/>
  <c r="B14" i="8"/>
  <c r="C11" i="8"/>
  <c r="B11" i="8"/>
  <c r="C8" i="8"/>
  <c r="B8" i="8"/>
  <c r="E16" i="4" l="1"/>
  <c r="F19" i="4" l="1"/>
  <c r="E19" i="4"/>
  <c r="F13" i="4"/>
  <c r="E13" i="4"/>
  <c r="F8" i="4"/>
  <c r="E8" i="4"/>
  <c r="E16" i="7" l="1"/>
  <c r="B16" i="7"/>
  <c r="E15" i="7"/>
  <c r="B15" i="7"/>
  <c r="E14" i="7"/>
  <c r="B14" i="7"/>
  <c r="E13" i="7"/>
  <c r="B13" i="7"/>
  <c r="E12" i="7"/>
  <c r="B12" i="7"/>
  <c r="E11" i="7"/>
  <c r="B11" i="7"/>
  <c r="E10" i="7"/>
  <c r="B10" i="7"/>
  <c r="E9" i="7"/>
  <c r="B9" i="7"/>
  <c r="E8" i="7"/>
  <c r="G7" i="7"/>
  <c r="F7" i="7"/>
  <c r="D7" i="7"/>
  <c r="C7" i="7"/>
  <c r="B7" i="7"/>
  <c r="E7" i="7" l="1"/>
  <c r="C6" i="5"/>
  <c r="C7" i="5"/>
  <c r="C5" i="5"/>
  <c r="E5" i="5"/>
  <c r="D5" i="5"/>
  <c r="I10" i="1"/>
  <c r="H10" i="1"/>
  <c r="G10" i="1" l="1"/>
  <c r="F10" i="1"/>
  <c r="E10" i="1"/>
  <c r="D10" i="1" l="1"/>
</calcChain>
</file>

<file path=xl/sharedStrings.xml><?xml version="1.0" encoding="utf-8"?>
<sst xmlns="http://schemas.openxmlformats.org/spreadsheetml/2006/main" count="334" uniqueCount="212">
  <si>
    <t>DEBT_T_XXGK_XEYE</t>
  </si>
  <si>
    <t xml:space="preserve"> AND T.AD_CODE_GK=5401 AND T.SET_YEAR_GK=2020</t>
  </si>
  <si>
    <t>上年债务限额及余额预算</t>
  </si>
  <si>
    <t>AD_CODE_GK#5401</t>
  </si>
  <si>
    <t>SET_YEAR_GK#2020</t>
  </si>
  <si>
    <t>SET_YEAR#2019</t>
  </si>
  <si>
    <t>AD_CODE#</t>
  </si>
  <si>
    <t>AD_NAME#</t>
  </si>
  <si>
    <t>YBXE_Y1#</t>
  </si>
  <si>
    <t>ZXXE_Y1#</t>
  </si>
  <si>
    <t>YBYE_Y1#</t>
  </si>
  <si>
    <t>ZXYE_Y1#</t>
  </si>
  <si>
    <t>单位：亿元</t>
  </si>
  <si>
    <t>地   区</t>
  </si>
  <si>
    <t>一般债务</t>
  </si>
  <si>
    <t>专项债务</t>
  </si>
  <si>
    <t>公  式</t>
  </si>
  <si>
    <t>A=B+C</t>
  </si>
  <si>
    <t>B</t>
  </si>
  <si>
    <t>C</t>
  </si>
  <si>
    <t>D=E+F</t>
  </si>
  <si>
    <t>E</t>
  </si>
  <si>
    <t>F</t>
  </si>
  <si>
    <t>VALID#</t>
  </si>
  <si>
    <t>5401</t>
  </si>
  <si>
    <t xml:space="preserve">  拉萨市</t>
  </si>
  <si>
    <t>540100</t>
  </si>
  <si>
    <t xml:space="preserve">    拉萨市本级</t>
  </si>
  <si>
    <t>540102</t>
  </si>
  <si>
    <t xml:space="preserve">    城关区</t>
  </si>
  <si>
    <t>540121</t>
  </si>
  <si>
    <t xml:space="preserve">    林周县</t>
  </si>
  <si>
    <t>540122</t>
  </si>
  <si>
    <t xml:space="preserve">    当雄县</t>
  </si>
  <si>
    <t>540123</t>
  </si>
  <si>
    <t xml:space="preserve">    尼木县</t>
  </si>
  <si>
    <t>540124</t>
  </si>
  <si>
    <t xml:space="preserve">    曲水县</t>
  </si>
  <si>
    <t>540125</t>
  </si>
  <si>
    <t xml:space="preserve">    堆龙德庆区</t>
  </si>
  <si>
    <t>540126</t>
  </si>
  <si>
    <t xml:space="preserve">    达孜区</t>
  </si>
  <si>
    <t>540127</t>
  </si>
  <si>
    <t xml:space="preserve">    墨竹工卡县</t>
  </si>
  <si>
    <t>注：1.本表反映上一年度本地区、本级及分地区地方政府债务限额及余额预计执行数。</t>
  </si>
  <si>
    <t>2.本表由县级以上地方各级财政部门在同级人民代表大会批准预算后二十日内公开。</t>
  </si>
  <si>
    <t>AD_CODE#5401</t>
  </si>
  <si>
    <t>AD_NAME#5401 拉萨市</t>
  </si>
  <si>
    <t>XM_TYPE#</t>
  </si>
  <si>
    <t>XM_NAME#</t>
  </si>
  <si>
    <t>ROW_NUM#</t>
  </si>
  <si>
    <t>项    目</t>
  </si>
  <si>
    <t>FXYB_Y1</t>
  </si>
  <si>
    <t>YBHB_Y1</t>
  </si>
  <si>
    <t>FXZX_Y1</t>
  </si>
  <si>
    <t>ZXHB_Y1</t>
  </si>
  <si>
    <t>DEBT_T_XXGK_FX_HBFXYS</t>
  </si>
  <si>
    <t>AD_BDQ#</t>
  </si>
  <si>
    <t>AD_BJ#</t>
  </si>
  <si>
    <t>5401 拉萨市地方政府债券发行及还本付息情况表</t>
  </si>
  <si>
    <t>公式</t>
  </si>
  <si>
    <t>本地区</t>
  </si>
  <si>
    <t>本级</t>
  </si>
  <si>
    <t>FXYB</t>
  </si>
  <si>
    <t>A=B+D</t>
  </si>
  <si>
    <t>（一）一般债券</t>
  </si>
  <si>
    <t>FXYB _Y1_ZRZ</t>
  </si>
  <si>
    <t xml:space="preserve">   其中：再融资债券</t>
  </si>
  <si>
    <t>（二）专项债券</t>
  </si>
  <si>
    <t>D</t>
  </si>
  <si>
    <t>FXZX _Y1_ZRZ</t>
  </si>
  <si>
    <t>HB_Y1</t>
  </si>
  <si>
    <t>F=G+H</t>
  </si>
  <si>
    <t>G</t>
  </si>
  <si>
    <t>H</t>
  </si>
  <si>
    <t>FX_Y1</t>
  </si>
  <si>
    <t>I=J+K</t>
  </si>
  <si>
    <t>YBFX_Y1</t>
  </si>
  <si>
    <t>J</t>
  </si>
  <si>
    <t>ZXFX_Y1</t>
  </si>
  <si>
    <t>K</t>
  </si>
  <si>
    <t>YBHB</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</si>
  <si>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</si>
  <si>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</si>
  <si>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</si>
  <si>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</si>
  <si>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</si>
  <si>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</si>
  <si>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</si>
  <si>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</si>
  <si>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</si>
  <si>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</si>
  <si>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</si>
  <si>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</si>
  <si>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</si>
  <si>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</si>
  <si>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</si>
  <si>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</si>
  <si>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</si>
  <si>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</si>
  <si>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</si>
  <si>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</si>
  <si>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</si>
  <si>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</si>
  <si>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单位：亿元</t>
    <phoneticPr fontId="5" type="noConversion"/>
  </si>
  <si>
    <t>下级</t>
  </si>
  <si>
    <t>其中： 一般债务限额</t>
  </si>
  <si>
    <t xml:space="preserve">    专项债务限额</t>
  </si>
  <si>
    <t>注： 1.本表反映本地区及本级当年地方政府债务限额调整情况，由县级以上地方各级财政部门在同级人大常委会批准调整预算后二十日内公开。</t>
  </si>
  <si>
    <t>A=B+C</t>
    <phoneticPr fontId="5" type="noConversion"/>
  </si>
  <si>
    <t>B</t>
    <phoneticPr fontId="5" type="noConversion"/>
  </si>
  <si>
    <t>C</t>
    <phoneticPr fontId="5" type="noConversion"/>
  </si>
  <si>
    <t>附表1</t>
    <phoneticPr fontId="5" type="noConversion"/>
  </si>
  <si>
    <t>附表2</t>
    <phoneticPr fontId="5" type="noConversion"/>
  </si>
  <si>
    <t>附表3</t>
    <phoneticPr fontId="5" type="noConversion"/>
  </si>
  <si>
    <t>DEBT_T_XXGK_XEZJAP</t>
  </si>
  <si>
    <t xml:space="preserve"> and T.SET_YEAR_GK ='2019' and T.AD_CODE_GK ='5401'</t>
  </si>
  <si>
    <t>set_year#2019</t>
  </si>
  <si>
    <t>ad_code#5401</t>
  </si>
  <si>
    <t>ad_name#5401 拉萨市</t>
  </si>
  <si>
    <t>set_year_gk#2019</t>
  </si>
  <si>
    <t>ZQLX_NAME#</t>
  </si>
  <si>
    <t>XMLX_NAME#</t>
  </si>
  <si>
    <t>ZQZJ_AMT#</t>
  </si>
  <si>
    <t>XMLX_ID#</t>
  </si>
  <si>
    <t>ZQLX_ID#</t>
  </si>
  <si>
    <t>序号</t>
  </si>
  <si>
    <t>债券性质</t>
  </si>
  <si>
    <t>项目类型</t>
  </si>
  <si>
    <t>安排债券规模</t>
  </si>
  <si>
    <t>一般债券</t>
  </si>
  <si>
    <t>注：本表反映本级当年新增地方政府债券资金使用安排，由县级以上地方各级财政部门在同级人民代表大会常务委员会批准预算调整方案后二十日内公开。</t>
  </si>
  <si>
    <t>附表4</t>
    <phoneticPr fontId="5" type="noConversion"/>
  </si>
  <si>
    <t>专项债券</t>
    <phoneticPr fontId="5" type="noConversion"/>
  </si>
  <si>
    <t>2.本表由县级以上地方各级财政部门在同级人民代表大会常务委员会批准决算后二十日内公开。</t>
  </si>
  <si>
    <t>附表20</t>
    <phoneticPr fontId="5" type="noConversion"/>
  </si>
  <si>
    <t>项目名称</t>
  </si>
  <si>
    <t>项目编号</t>
  </si>
  <si>
    <t>项目领域</t>
  </si>
  <si>
    <t>项目主管部门</t>
  </si>
  <si>
    <t>项目实施单位</t>
  </si>
  <si>
    <t>债券规模</t>
  </si>
  <si>
    <t>发行时间（年/月）</t>
  </si>
  <si>
    <t>注：本表反映上一年度新增地方政府债券资金使用情况，由县级以上地方各级财政部门在同级人民代表大会常务委员会批准决算后二十日内公开。</t>
  </si>
  <si>
    <t>附表22</t>
    <phoneticPr fontId="5" type="noConversion"/>
  </si>
  <si>
    <t>项目</t>
  </si>
  <si>
    <t xml:space="preserve">  其中：一般债务</t>
  </si>
  <si>
    <t xml:space="preserve">     专项债务</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</si>
  <si>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</si>
  <si>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</si>
  <si>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</si>
  <si>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</si>
  <si>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</si>
  <si>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</si>
  <si>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</si>
  <si>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 xml:space="preserve">     一般债务</t>
  </si>
  <si>
    <t>附表21</t>
    <phoneticPr fontId="5" type="noConversion"/>
  </si>
  <si>
    <t>注：1.本表反映上一年度本地区、本级及分地区地方政府债务限额及余额决算数。</t>
    <phoneticPr fontId="5" type="noConversion"/>
  </si>
  <si>
    <t>5401 拉萨市2021年地方政府债务限额及余额预算情况表</t>
    <phoneticPr fontId="5" type="noConversion"/>
  </si>
  <si>
    <t>2021年债务限额</t>
    <phoneticPr fontId="5" type="noConversion"/>
  </si>
  <si>
    <t>2021年债务余额预计执行数</t>
    <phoneticPr fontId="5" type="noConversion"/>
  </si>
  <si>
    <t>一、2021年发行预计执行数</t>
    <phoneticPr fontId="5" type="noConversion"/>
  </si>
  <si>
    <t>二、2021年还本预计执行数</t>
    <phoneticPr fontId="5" type="noConversion"/>
  </si>
  <si>
    <t>三、2021年付息预计执行数</t>
    <phoneticPr fontId="5" type="noConversion"/>
  </si>
  <si>
    <t>四、2022年还本预算数</t>
    <phoneticPr fontId="5" type="noConversion"/>
  </si>
  <si>
    <t>五、2022年付息预算数</t>
    <phoneticPr fontId="5" type="noConversion"/>
  </si>
  <si>
    <t>5401 拉萨市2021年政府债务限额表</t>
    <phoneticPr fontId="5" type="noConversion"/>
  </si>
  <si>
    <t>2021年地方政府债务限额</t>
    <phoneticPr fontId="5" type="noConversion"/>
  </si>
  <si>
    <t>5401 拉萨市2021年新增政府债券资金安排表</t>
    <phoneticPr fontId="5" type="noConversion"/>
  </si>
  <si>
    <t>政府再融资一般债券（一期）</t>
    <phoneticPr fontId="5" type="noConversion"/>
  </si>
  <si>
    <t>政府再融资一般债券（四期）</t>
    <phoneticPr fontId="5" type="noConversion"/>
  </si>
  <si>
    <t>拉萨市住房和城乡建设局</t>
    <phoneticPr fontId="5" type="noConversion"/>
  </si>
  <si>
    <t>拉萨市第二批“美丽乡村•幸福家园”建设行动计划整村推进项目</t>
    <phoneticPr fontId="5" type="noConversion"/>
  </si>
  <si>
    <t>再融资专项债券（一期）</t>
    <phoneticPr fontId="5" type="noConversion"/>
  </si>
  <si>
    <t>拉萨市堆龙德庆区堆龙河两岸综合治理工程（下游）项目</t>
    <phoneticPr fontId="5" type="noConversion"/>
  </si>
  <si>
    <t>拉萨市吞弥尼木产业园标准化厂房及水电气等附属工程建设项目</t>
    <phoneticPr fontId="5" type="noConversion"/>
  </si>
  <si>
    <t>产业园区基础设施</t>
    <phoneticPr fontId="5" type="noConversion"/>
  </si>
  <si>
    <t>河道整治</t>
    <phoneticPr fontId="5" type="noConversion"/>
  </si>
  <si>
    <t>尼木县商务局</t>
    <phoneticPr fontId="5" type="noConversion"/>
  </si>
  <si>
    <t>堆龙德庆区水利局</t>
    <phoneticPr fontId="5" type="noConversion"/>
  </si>
  <si>
    <t>城关区人民政府</t>
    <phoneticPr fontId="5" type="noConversion"/>
  </si>
  <si>
    <t>七个建制县区人民政府</t>
    <phoneticPr fontId="5" type="noConversion"/>
  </si>
  <si>
    <t>农村人居环境整治</t>
    <phoneticPr fontId="5" type="noConversion"/>
  </si>
  <si>
    <t>建制县置换存量债务</t>
    <phoneticPr fontId="5" type="noConversion"/>
  </si>
  <si>
    <t>债券资金到期还本</t>
    <phoneticPr fontId="5" type="noConversion"/>
  </si>
  <si>
    <t>堆龙德庆区、达孜区、曲水县、林周县、墨竹工卡县、尼木县、当雄县农业农村局或乡村振兴局</t>
    <phoneticPr fontId="5" type="noConversion"/>
  </si>
  <si>
    <t>5401 拉萨市2021年政府债务限额及余额决算情况表</t>
    <phoneticPr fontId="5" type="noConversion"/>
  </si>
  <si>
    <t>2021年债务限额</t>
    <phoneticPr fontId="5" type="noConversion"/>
  </si>
  <si>
    <t>2021年债务余额（决算数）</t>
    <phoneticPr fontId="5" type="noConversion"/>
  </si>
  <si>
    <t>一、2020年末地方政府债务余额</t>
    <phoneticPr fontId="5" type="noConversion"/>
  </si>
  <si>
    <t>三、2021年地方政府债务发行决算数</t>
    <phoneticPr fontId="5" type="noConversion"/>
  </si>
  <si>
    <t>四、2021年地方政府债务还本决算数</t>
    <phoneticPr fontId="5" type="noConversion"/>
  </si>
  <si>
    <t>五、2021年末地方政府债务余额决算数</t>
    <phoneticPr fontId="5" type="noConversion"/>
  </si>
  <si>
    <t>六、2021年地方政府债务限额</t>
    <phoneticPr fontId="5" type="noConversion"/>
  </si>
  <si>
    <t>拉萨市2021年地方政府债务余额及限额情况表</t>
    <phoneticPr fontId="5" type="noConversion"/>
  </si>
  <si>
    <t>2021年地方政府债券使用情况表</t>
    <phoneticPr fontId="5" type="noConversion"/>
  </si>
  <si>
    <t>产业园区基础设施</t>
    <phoneticPr fontId="5" type="noConversion"/>
  </si>
  <si>
    <t>拉萨市农业农村局</t>
    <phoneticPr fontId="5" type="noConversion"/>
  </si>
  <si>
    <t>拉萨市住房和城乡建设局</t>
    <phoneticPr fontId="5" type="noConversion"/>
  </si>
  <si>
    <t>堆龙德庆区水利局</t>
    <phoneticPr fontId="5" type="noConversion"/>
  </si>
  <si>
    <t>再融资一般债券</t>
    <phoneticPr fontId="5" type="noConversion"/>
  </si>
  <si>
    <t>再融资专项债券</t>
    <phoneticPr fontId="5" type="noConversion"/>
  </si>
  <si>
    <t>其他自平衡专项债券</t>
    <phoneticPr fontId="5" type="noConversion"/>
  </si>
  <si>
    <t>其他自平衡专项债券</t>
    <phoneticPr fontId="5" type="noConversion"/>
  </si>
  <si>
    <t>P20540125-0002</t>
    <phoneticPr fontId="5" type="noConversion"/>
  </si>
  <si>
    <t>P20540123-0001</t>
    <phoneticPr fontId="5" type="noConversion"/>
  </si>
  <si>
    <t>P20540100-0009</t>
    <phoneticPr fontId="5" type="noConversion"/>
  </si>
  <si>
    <t>农业</t>
    <phoneticPr fontId="5" type="noConversion"/>
  </si>
  <si>
    <t>水利</t>
    <phoneticPr fontId="5" type="noConversion"/>
  </si>
  <si>
    <t>再融资一般债券（一期）</t>
    <phoneticPr fontId="5" type="noConversion"/>
  </si>
  <si>
    <t>再融资一般债券（四期）</t>
    <phoneticPr fontId="5" type="noConversion"/>
  </si>
  <si>
    <t>二、2020年地方政府债务限额</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</si>
</sst>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000"/>
    <numFmt numFmtId="177" formatCode="yyyy&quot;年&quot;m&quot;月&quot;;@"/>
  </numFmts>
  <fonts count="6">
    <font>
      <sz val="11"/>
      <color indexed="8"/>
      <name val="宋体"/>
      <family val="2"/>
      <charset val="1"/>
      <scheme val="minor"/>
    </font>
    <font>
      <sz val="9"/>
      <name val="SimSun"/>
      <charset val="134"/>
    </font>
    <font>
      <b/>
      <sz val="15"/>
      <name val="SimSun"/>
      <charset val="134"/>
    </font>
    <font>
      <b/>
      <sz val="11"/>
      <name val="SimSun"/>
      <charset val="134"/>
    </font>
    <font>
      <sz val="11"/>
      <name val="SimSun"/>
      <charset val="134"/>
    </font>
    <font>
      <sz val="9"/>
      <name val="宋体"/>
      <family val="3"/>
      <charset val="134"/>
      <scheme val="minor"/>
    </font>
  </fonts>
  <fills count="2">
    <fill>
      <patternFill patternType="none"/>
    </fill>
    <fill>
      <patternFill patternType="gray125"/>
    </fill>
  </fills>
  <borders count="34">
    <border>
      <left/>
      <right/>
      <top/>
      <bottom/>
      <diagonal/>
    </border>
    <border>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diagonal/>
    </border>
    <border>
      <left/>
      <right style="thin">
        <color rgb="FF000000"/>
      </right>
      <top/>
      <bottom/>
      <diagonal/>
    </border>
    <border>
      <left style="thin">
        <color rgb="FF000000"/>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medium">
        <color rgb="FF000000"/>
      </bottom>
      <diagonal/>
    </border>
    <border>
      <left style="thin">
        <color rgb="FF000000"/>
      </left>
      <right style="thin">
        <color indexed="64"/>
      </right>
      <top style="thin">
        <color rgb="FF000000"/>
      </top>
      <bottom/>
      <diagonal/>
    </border>
    <border>
      <left style="thin">
        <color rgb="FF000000"/>
      </left>
      <right style="thin">
        <color indexed="64"/>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diagonal/>
    </border>
  </borders>
  <cellStyleXfs count="1">
    <xf numFmtId="0" fontId="0" fillId="0" borderId="0">
      <alignment vertical="center"/>
    </xf>
  </cellStyleXfs>
  <cellXfs count="79">
    <xf numFmtId="0" fontId="0" fillId="0" borderId="0" xfId="0">
      <alignment vertical="center"/>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3" fillId="0" borderId="5"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5" xfId="0" applyFont="1" applyBorder="1" applyAlignment="1">
      <alignment vertical="center" wrapText="1"/>
    </xf>
    <xf numFmtId="4" fontId="4" fillId="0" borderId="16" xfId="0" applyNumberFormat="1" applyFont="1" applyBorder="1" applyAlignment="1">
      <alignment vertical="center" wrapText="1"/>
    </xf>
    <xf numFmtId="4" fontId="4" fillId="0" borderId="1" xfId="0" applyNumberFormat="1" applyFont="1" applyBorder="1" applyAlignment="1">
      <alignment vertical="center" wrapText="1"/>
    </xf>
    <xf numFmtId="4" fontId="4" fillId="0" borderId="17" xfId="0" applyNumberFormat="1" applyFont="1" applyBorder="1" applyAlignment="1">
      <alignment vertical="center" wrapText="1"/>
    </xf>
    <xf numFmtId="0" fontId="1" fillId="0" borderId="1"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 xfId="0" applyFont="1" applyBorder="1" applyAlignment="1">
      <alignment horizontal="left" vertical="center" wrapText="1"/>
    </xf>
    <xf numFmtId="0" fontId="4" fillId="0" borderId="20" xfId="0" applyFont="1" applyBorder="1" applyAlignment="1">
      <alignment horizontal="center" vertical="center" wrapText="1"/>
    </xf>
    <xf numFmtId="4" fontId="4" fillId="0" borderId="20"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0" fontId="4" fillId="0" borderId="8" xfId="0" applyFont="1" applyBorder="1" applyAlignment="1">
      <alignment horizontal="left" vertical="center" wrapText="1"/>
    </xf>
    <xf numFmtId="0" fontId="4" fillId="0" borderId="21" xfId="0" applyFont="1" applyBorder="1" applyAlignment="1">
      <alignment horizontal="center" vertical="center" wrapText="1"/>
    </xf>
    <xf numFmtId="4" fontId="4" fillId="0" borderId="21" xfId="0" applyNumberFormat="1" applyFont="1" applyBorder="1" applyAlignment="1">
      <alignment horizontal="right" vertical="center" wrapText="1"/>
    </xf>
    <xf numFmtId="4" fontId="4" fillId="0" borderId="8" xfId="0" applyNumberFormat="1" applyFont="1" applyBorder="1" applyAlignment="1">
      <alignment horizontal="right" vertical="center" wrapText="1"/>
    </xf>
    <xf numFmtId="0" fontId="1" fillId="0" borderId="1" xfId="0" applyFont="1" applyBorder="1" applyAlignment="1">
      <alignment vertical="center" wrapText="1"/>
    </xf>
    <xf numFmtId="0" fontId="1" fillId="0" borderId="1" xfId="0" applyFont="1" applyBorder="1" applyAlignment="1">
      <alignment vertical="center" wrapText="1"/>
    </xf>
    <xf numFmtId="0" fontId="0" fillId="0" borderId="1" xfId="0" applyBorder="1">
      <alignment vertical="center"/>
    </xf>
    <xf numFmtId="0" fontId="1" fillId="0" borderId="1" xfId="0" applyFont="1" applyBorder="1" applyAlignment="1">
      <alignment horizontal="righ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4" fillId="0" borderId="24" xfId="0" applyFont="1" applyBorder="1" applyAlignment="1">
      <alignment vertical="center" wrapText="1"/>
    </xf>
    <xf numFmtId="0" fontId="4" fillId="0" borderId="25" xfId="0" applyFont="1" applyBorder="1" applyAlignment="1">
      <alignment horizontal="center" vertical="center" wrapText="1"/>
    </xf>
    <xf numFmtId="4" fontId="4" fillId="0" borderId="25" xfId="0" applyNumberFormat="1" applyFont="1" applyBorder="1" applyAlignment="1">
      <alignment horizontal="right" vertical="center" wrapText="1"/>
    </xf>
    <xf numFmtId="4" fontId="4" fillId="0" borderId="26" xfId="0" applyNumberFormat="1" applyFont="1" applyBorder="1" applyAlignment="1">
      <alignment horizontal="right" vertical="center" wrapText="1"/>
    </xf>
    <xf numFmtId="4" fontId="4" fillId="0" borderId="27" xfId="0" applyNumberFormat="1" applyFont="1" applyBorder="1" applyAlignment="1">
      <alignment horizontal="right" vertical="center" wrapText="1"/>
    </xf>
    <xf numFmtId="0" fontId="4" fillId="0" borderId="1" xfId="0" applyFont="1" applyBorder="1" applyAlignment="1">
      <alignment vertical="center" wrapText="1"/>
    </xf>
    <xf numFmtId="0" fontId="4" fillId="0" borderId="28" xfId="0" applyFont="1" applyBorder="1" applyAlignment="1">
      <alignment vertical="center" wrapText="1"/>
    </xf>
    <xf numFmtId="4" fontId="4" fillId="0" borderId="29" xfId="0" applyNumberFormat="1" applyFont="1" applyBorder="1" applyAlignment="1">
      <alignment horizontal="right" vertical="center" wrapText="1"/>
    </xf>
    <xf numFmtId="0" fontId="4" fillId="0" borderId="24" xfId="0" applyFont="1" applyBorder="1" applyAlignment="1">
      <alignment horizontal="center" vertical="center" wrapText="1"/>
    </xf>
    <xf numFmtId="0" fontId="3" fillId="0" borderId="22" xfId="0" applyFont="1" applyBorder="1" applyAlignment="1">
      <alignment vertical="center" wrapText="1"/>
    </xf>
    <xf numFmtId="0" fontId="3" fillId="0" borderId="19" xfId="0" applyFont="1" applyBorder="1" applyAlignment="1">
      <alignment vertical="center" wrapText="1"/>
    </xf>
    <xf numFmtId="0" fontId="3" fillId="0" borderId="18" xfId="0" applyFont="1" applyBorder="1" applyAlignment="1">
      <alignment vertical="center" wrapText="1"/>
    </xf>
    <xf numFmtId="0" fontId="4" fillId="0" borderId="12" xfId="0" applyFont="1" applyBorder="1" applyAlignment="1">
      <alignmen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4" fontId="4" fillId="0" borderId="16" xfId="0" applyNumberFormat="1" applyFont="1" applyBorder="1" applyAlignment="1">
      <alignment horizontal="right" vertical="center" wrapText="1"/>
    </xf>
    <xf numFmtId="0" fontId="4" fillId="0" borderId="24" xfId="0" applyFont="1" applyBorder="1" applyAlignment="1">
      <alignment horizontal="left" vertical="center" wrapText="1"/>
    </xf>
    <xf numFmtId="4" fontId="4" fillId="0" borderId="20" xfId="0" applyNumberFormat="1" applyFont="1" applyFill="1" applyBorder="1" applyAlignment="1">
      <alignment horizontal="right" vertical="center" wrapText="1"/>
    </xf>
    <xf numFmtId="4" fontId="4" fillId="0" borderId="21" xfId="0" applyNumberFormat="1" applyFont="1" applyFill="1" applyBorder="1" applyAlignment="1">
      <alignment horizontal="right"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176"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24" xfId="0" applyFont="1" applyFill="1" applyBorder="1" applyAlignment="1">
      <alignment horizontal="center" vertical="center" wrapText="1"/>
    </xf>
    <xf numFmtId="4" fontId="4" fillId="0" borderId="27"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21" xfId="0" applyFont="1" applyFill="1" applyBorder="1" applyAlignment="1">
      <alignment horizontal="center" vertical="center" wrapText="1"/>
    </xf>
    <xf numFmtId="4" fontId="4" fillId="0" borderId="1" xfId="0" applyNumberFormat="1" applyFont="1" applyFill="1" applyBorder="1" applyAlignment="1">
      <alignment horizontal="right" vertical="center" wrapText="1"/>
    </xf>
    <xf numFmtId="0" fontId="1" fillId="0" borderId="1" xfId="0" applyFont="1" applyBorder="1" applyAlignment="1">
      <alignment vertical="center" wrapText="1"/>
    </xf>
    <xf numFmtId="4" fontId="4" fillId="0" borderId="30" xfId="0" applyNumberFormat="1" applyFont="1" applyBorder="1" applyAlignment="1">
      <alignment vertical="center" wrapText="1"/>
    </xf>
    <xf numFmtId="4" fontId="4" fillId="0" borderId="31" xfId="0" applyNumberFormat="1" applyFont="1" applyBorder="1" applyAlignment="1">
      <alignment horizontal="right" vertical="center" wrapText="1"/>
    </xf>
    <xf numFmtId="0" fontId="4" fillId="0" borderId="14" xfId="0" applyFont="1" applyBorder="1" applyAlignment="1">
      <alignment vertical="center" wrapText="1"/>
    </xf>
    <xf numFmtId="0" fontId="3" fillId="0" borderId="33" xfId="0" applyFont="1" applyBorder="1" applyAlignment="1">
      <alignment vertical="center" wrapText="1"/>
    </xf>
    <xf numFmtId="4" fontId="4" fillId="0" borderId="32" xfId="0" applyNumberFormat="1" applyFont="1" applyBorder="1" applyAlignment="1">
      <alignment horizontal="center" vertical="center" wrapText="1"/>
    </xf>
    <xf numFmtId="177" fontId="4" fillId="0" borderId="28" xfId="0" applyNumberFormat="1" applyFont="1" applyBorder="1" applyAlignment="1">
      <alignment horizontal="lef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Border="1" applyAlignment="1">
      <alignment horizontal="right"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B7E8B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topLeftCell="C1" workbookViewId="0">
      <pane ySplit="9" topLeftCell="A10" activePane="bottomLeft" state="frozen"/>
      <selection pane="bottomLeft" activeCell="E39" sqref="E39"/>
    </sheetView>
  </sheetViews>
  <sheetFormatPr defaultColWidth="10" defaultRowHeight="13.5"/>
  <cols>
    <col min="1" max="2" width="9" hidden="1"/>
    <col min="3" max="4" width="23.125" customWidth="1"/>
    <col min="5" max="5" width="22.875" customWidth="1"/>
    <col min="6" max="9" width="23.125" customWidth="1"/>
    <col min="10" max="10" width="9.75" customWidth="1"/>
  </cols>
  <sheetData>
    <row r="1" spans="1:9" ht="22.5" hidden="1">
      <c r="A1" s="1">
        <v>0</v>
      </c>
      <c r="B1" s="1" t="s">
        <v>0</v>
      </c>
      <c r="C1" s="1" t="s">
        <v>1</v>
      </c>
      <c r="D1" s="1" t="s">
        <v>2</v>
      </c>
    </row>
    <row r="2" spans="1:9" ht="22.5" hidden="1">
      <c r="A2" s="1">
        <v>0</v>
      </c>
      <c r="B2" s="1" t="s">
        <v>3</v>
      </c>
      <c r="C2" s="1" t="s">
        <v>4</v>
      </c>
      <c r="D2" s="1" t="s">
        <v>5</v>
      </c>
      <c r="E2" s="1"/>
    </row>
    <row r="3" spans="1:9" hidden="1">
      <c r="A3" s="1">
        <v>0</v>
      </c>
      <c r="B3" s="1" t="s">
        <v>6</v>
      </c>
      <c r="C3" s="1" t="s">
        <v>7</v>
      </c>
      <c r="E3" s="1" t="s">
        <v>8</v>
      </c>
      <c r="F3" s="1" t="s">
        <v>9</v>
      </c>
      <c r="H3" s="1" t="s">
        <v>10</v>
      </c>
      <c r="I3" s="1" t="s">
        <v>11</v>
      </c>
    </row>
    <row r="4" spans="1:9" ht="14.25" customHeight="1">
      <c r="A4" s="1">
        <v>0</v>
      </c>
      <c r="B4" s="1"/>
      <c r="C4" s="28" t="s">
        <v>112</v>
      </c>
    </row>
    <row r="5" spans="1:9" ht="28.7" customHeight="1">
      <c r="A5" s="1">
        <v>0</v>
      </c>
      <c r="C5" s="72" t="s">
        <v>158</v>
      </c>
      <c r="D5" s="72"/>
      <c r="E5" s="72"/>
      <c r="F5" s="72"/>
      <c r="G5" s="72"/>
      <c r="H5" s="72"/>
      <c r="I5" s="72"/>
    </row>
    <row r="6" spans="1:9" ht="14.25" customHeight="1">
      <c r="A6" s="1">
        <v>0</v>
      </c>
      <c r="C6" s="1"/>
      <c r="D6" s="1"/>
      <c r="I6" s="2" t="s">
        <v>104</v>
      </c>
    </row>
    <row r="7" spans="1:9" ht="14.25" customHeight="1">
      <c r="A7" s="1">
        <v>0</v>
      </c>
      <c r="C7" s="73" t="s">
        <v>13</v>
      </c>
      <c r="D7" s="74" t="s">
        <v>159</v>
      </c>
      <c r="E7" s="74"/>
      <c r="F7" s="74"/>
      <c r="G7" s="75" t="s">
        <v>160</v>
      </c>
      <c r="H7" s="75"/>
      <c r="I7" s="75"/>
    </row>
    <row r="8" spans="1:9" ht="14.25" customHeight="1">
      <c r="A8" s="1">
        <v>0</v>
      </c>
      <c r="C8" s="73"/>
      <c r="D8" s="3"/>
      <c r="E8" s="4" t="s">
        <v>14</v>
      </c>
      <c r="F8" s="5" t="s">
        <v>15</v>
      </c>
      <c r="G8" s="6"/>
      <c r="H8" s="4" t="s">
        <v>14</v>
      </c>
      <c r="I8" s="7" t="s">
        <v>15</v>
      </c>
    </row>
    <row r="9" spans="1:9" ht="19.899999999999999" customHeight="1">
      <c r="A9" s="1">
        <v>0</v>
      </c>
      <c r="C9" s="8" t="s">
        <v>16</v>
      </c>
      <c r="D9" s="9" t="s">
        <v>17</v>
      </c>
      <c r="E9" s="10" t="s">
        <v>18</v>
      </c>
      <c r="F9" s="11" t="s">
        <v>19</v>
      </c>
      <c r="G9" s="9" t="s">
        <v>20</v>
      </c>
      <c r="H9" s="10" t="s">
        <v>21</v>
      </c>
      <c r="I9" s="12" t="s">
        <v>22</v>
      </c>
    </row>
    <row r="10" spans="1:9" ht="19.899999999999999" customHeight="1">
      <c r="A10" s="1" t="s">
        <v>23</v>
      </c>
      <c r="B10" s="1" t="s">
        <v>24</v>
      </c>
      <c r="C10" s="13" t="s">
        <v>25</v>
      </c>
      <c r="D10" s="14">
        <f>E10+F10</f>
        <v>88.020399999999995</v>
      </c>
      <c r="E10" s="65">
        <f>SUM(E11:E19)</f>
        <v>32.911800000000007</v>
      </c>
      <c r="F10" s="16">
        <f>SUM(F11:F19)</f>
        <v>55.108599999999996</v>
      </c>
      <c r="G10" s="14">
        <f>H10+I10</f>
        <v>79.862700000000004</v>
      </c>
      <c r="H10" s="14">
        <f>SUM(H11:H19)</f>
        <v>26.754100000000005</v>
      </c>
      <c r="I10" s="16">
        <f>SUM(I11:I19)</f>
        <v>53.108599999999996</v>
      </c>
    </row>
    <row r="11" spans="1:9" ht="19.899999999999999" customHeight="1">
      <c r="A11" s="1" t="s">
        <v>23</v>
      </c>
      <c r="B11" s="1" t="s">
        <v>26</v>
      </c>
      <c r="C11" s="13" t="s">
        <v>27</v>
      </c>
      <c r="D11" s="14">
        <v>74.699999999999989</v>
      </c>
      <c r="E11" s="15">
        <v>26.4</v>
      </c>
      <c r="F11" s="16">
        <v>50.3</v>
      </c>
      <c r="G11" s="14">
        <v>68.542299999999997</v>
      </c>
      <c r="H11" s="14">
        <v>20.2423</v>
      </c>
      <c r="I11" s="16">
        <v>48.3</v>
      </c>
    </row>
    <row r="12" spans="1:9" ht="19.899999999999999" customHeight="1">
      <c r="A12" s="1" t="s">
        <v>23</v>
      </c>
      <c r="B12" s="1" t="s">
        <v>28</v>
      </c>
      <c r="C12" s="13" t="s">
        <v>29</v>
      </c>
      <c r="D12" s="14">
        <v>1.5182000000000002</v>
      </c>
      <c r="E12" s="15">
        <v>1.3096000000000001</v>
      </c>
      <c r="F12" s="16">
        <v>0.20860000000000001</v>
      </c>
      <c r="G12" s="14">
        <v>1.5182000000000002</v>
      </c>
      <c r="H12" s="14">
        <v>1.3096000000000001</v>
      </c>
      <c r="I12" s="14">
        <v>0.20860000000000001</v>
      </c>
    </row>
    <row r="13" spans="1:9" ht="19.899999999999999" customHeight="1">
      <c r="A13" s="1" t="s">
        <v>23</v>
      </c>
      <c r="B13" s="1" t="s">
        <v>30</v>
      </c>
      <c r="C13" s="13" t="s">
        <v>31</v>
      </c>
      <c r="D13" s="14">
        <v>0.68069999999999997</v>
      </c>
      <c r="E13" s="15">
        <v>0.68069999999999997</v>
      </c>
      <c r="F13" s="16">
        <v>0</v>
      </c>
      <c r="G13" s="14">
        <v>0.68069999999999997</v>
      </c>
      <c r="H13" s="14">
        <v>0.68069999999999997</v>
      </c>
      <c r="I13" s="14">
        <v>0</v>
      </c>
    </row>
    <row r="14" spans="1:9" ht="19.899999999999999" customHeight="1">
      <c r="A14" s="1" t="s">
        <v>23</v>
      </c>
      <c r="B14" s="1" t="s">
        <v>32</v>
      </c>
      <c r="C14" s="13" t="s">
        <v>33</v>
      </c>
      <c r="D14" s="14">
        <v>1.2706999999999999</v>
      </c>
      <c r="E14" s="15">
        <v>1.2706999999999999</v>
      </c>
      <c r="F14" s="16">
        <v>0</v>
      </c>
      <c r="G14" s="14">
        <v>1.2706999999999999</v>
      </c>
      <c r="H14" s="14">
        <v>1.2706999999999999</v>
      </c>
      <c r="I14" s="14">
        <v>0</v>
      </c>
    </row>
    <row r="15" spans="1:9" ht="19.899999999999999" customHeight="1">
      <c r="A15" s="1" t="s">
        <v>23</v>
      </c>
      <c r="B15" s="1" t="s">
        <v>34</v>
      </c>
      <c r="C15" s="13" t="s">
        <v>35</v>
      </c>
      <c r="D15" s="14">
        <v>1.9</v>
      </c>
      <c r="E15" s="15">
        <v>0</v>
      </c>
      <c r="F15" s="16">
        <v>1.9</v>
      </c>
      <c r="G15" s="14">
        <v>1.9</v>
      </c>
      <c r="H15" s="14">
        <v>0</v>
      </c>
      <c r="I15" s="14">
        <v>1.9</v>
      </c>
    </row>
    <row r="16" spans="1:9" ht="19.899999999999999" customHeight="1">
      <c r="A16" s="1" t="s">
        <v>23</v>
      </c>
      <c r="B16" s="1" t="s">
        <v>36</v>
      </c>
      <c r="C16" s="13" t="s">
        <v>37</v>
      </c>
      <c r="D16" s="14">
        <v>1.6754</v>
      </c>
      <c r="E16" s="15">
        <v>1.6754</v>
      </c>
      <c r="F16" s="16">
        <v>0</v>
      </c>
      <c r="G16" s="14">
        <v>1.6754</v>
      </c>
      <c r="H16" s="14">
        <v>1.6754</v>
      </c>
      <c r="I16" s="14">
        <v>0</v>
      </c>
    </row>
    <row r="17" spans="1:9" ht="19.899999999999999" customHeight="1">
      <c r="A17" s="1" t="s">
        <v>23</v>
      </c>
      <c r="B17" s="1" t="s">
        <v>38</v>
      </c>
      <c r="C17" s="13" t="s">
        <v>39</v>
      </c>
      <c r="D17" s="14">
        <v>5.3353000000000002</v>
      </c>
      <c r="E17" s="15">
        <v>0.63529999999999998</v>
      </c>
      <c r="F17" s="16">
        <v>2.7</v>
      </c>
      <c r="G17" s="14">
        <v>3.3353000000000002</v>
      </c>
      <c r="H17" s="14">
        <v>0.63529999999999998</v>
      </c>
      <c r="I17" s="14">
        <v>2.7</v>
      </c>
    </row>
    <row r="18" spans="1:9" ht="19.899999999999999" customHeight="1">
      <c r="A18" s="1" t="s">
        <v>23</v>
      </c>
      <c r="B18" s="1" t="s">
        <v>40</v>
      </c>
      <c r="C18" s="13" t="s">
        <v>41</v>
      </c>
      <c r="D18" s="14">
        <v>0.36530000000000001</v>
      </c>
      <c r="E18" s="15">
        <v>0.36530000000000001</v>
      </c>
      <c r="F18" s="16">
        <v>0</v>
      </c>
      <c r="G18" s="14">
        <v>0.36530000000000001</v>
      </c>
      <c r="H18" s="14">
        <v>0.36530000000000001</v>
      </c>
      <c r="I18" s="14">
        <v>0</v>
      </c>
    </row>
    <row r="19" spans="1:9" ht="19.899999999999999" customHeight="1">
      <c r="A19" s="1" t="s">
        <v>23</v>
      </c>
      <c r="B19" s="1" t="s">
        <v>42</v>
      </c>
      <c r="C19" s="13" t="s">
        <v>43</v>
      </c>
      <c r="D19" s="14">
        <v>0.57479999999999998</v>
      </c>
      <c r="E19" s="15">
        <v>0.57479999999999998</v>
      </c>
      <c r="F19" s="16">
        <v>0</v>
      </c>
      <c r="G19" s="14">
        <v>0.57479999999999998</v>
      </c>
      <c r="H19" s="14">
        <v>0.57479999999999998</v>
      </c>
      <c r="I19" s="14">
        <v>0</v>
      </c>
    </row>
    <row r="20" spans="1:9" ht="14.25" customHeight="1">
      <c r="A20" s="1">
        <v>0</v>
      </c>
      <c r="C20" s="76" t="s">
        <v>44</v>
      </c>
      <c r="D20" s="76"/>
      <c r="E20" s="76"/>
      <c r="F20" s="76"/>
      <c r="G20" s="76"/>
      <c r="H20" s="76"/>
      <c r="I20" s="76"/>
    </row>
    <row r="21" spans="1:9" ht="14.25" customHeight="1">
      <c r="A21" s="1">
        <v>0</v>
      </c>
      <c r="C21" s="71" t="s">
        <v>45</v>
      </c>
      <c r="D21" s="71"/>
      <c r="E21" s="71"/>
      <c r="F21" s="71"/>
      <c r="G21" s="71"/>
      <c r="H21" s="71"/>
      <c r="I21" s="71"/>
    </row>
  </sheetData>
  <mergeCells count="6">
    <mergeCell ref="C21:I21"/>
    <mergeCell ref="C5:I5"/>
    <mergeCell ref="C7:C8"/>
    <mergeCell ref="D7:F7"/>
    <mergeCell ref="G7:I7"/>
    <mergeCell ref="C20:I20"/>
  </mergeCells>
  <phoneticPr fontId="5" type="noConversion"/>
  <pageMargins left="0.74803149606299213" right="0.74803149606299213" top="0.27559055118110237" bottom="0.27559055118110237" header="0" footer="0"/>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pane ySplit="7" topLeftCell="A8" activePane="bottomLeft" state="frozen"/>
      <selection pane="bottomLeft" activeCell="F7" sqref="F7"/>
    </sheetView>
  </sheetViews>
  <sheetFormatPr defaultColWidth="10" defaultRowHeight="13.5"/>
  <cols>
    <col min="1" max="2" width="9" hidden="1"/>
    <col min="3" max="3" width="38.875" customWidth="1"/>
    <col min="4" max="4" width="18.75" customWidth="1"/>
    <col min="5" max="5" width="28.875" customWidth="1"/>
    <col min="6" max="6" width="25" customWidth="1"/>
    <col min="7" max="7" width="9" hidden="1"/>
    <col min="8" max="8" width="9.75" customWidth="1"/>
  </cols>
  <sheetData>
    <row r="1" spans="1:7" ht="22.5" hidden="1">
      <c r="A1" s="1">
        <v>0</v>
      </c>
      <c r="B1" s="1" t="s">
        <v>56</v>
      </c>
      <c r="C1" s="1" t="s">
        <v>1</v>
      </c>
      <c r="D1" s="1"/>
    </row>
    <row r="2" spans="1:7" ht="22.5" hidden="1">
      <c r="A2" s="1">
        <v>0</v>
      </c>
      <c r="B2" s="1" t="s">
        <v>3</v>
      </c>
      <c r="C2" s="1" t="s">
        <v>46</v>
      </c>
      <c r="D2" s="1" t="s">
        <v>4</v>
      </c>
      <c r="E2" s="1" t="s">
        <v>47</v>
      </c>
      <c r="F2" s="1" t="s">
        <v>5</v>
      </c>
    </row>
    <row r="3" spans="1:7" hidden="1">
      <c r="A3" s="1">
        <v>0</v>
      </c>
      <c r="B3" s="1" t="s">
        <v>48</v>
      </c>
      <c r="C3" s="1" t="s">
        <v>49</v>
      </c>
      <c r="E3" s="1" t="s">
        <v>57</v>
      </c>
      <c r="F3" s="1" t="s">
        <v>58</v>
      </c>
      <c r="G3" s="1" t="s">
        <v>50</v>
      </c>
    </row>
    <row r="4" spans="1:7" ht="14.25" customHeight="1">
      <c r="A4" s="1">
        <v>0</v>
      </c>
      <c r="C4" s="17" t="s">
        <v>113</v>
      </c>
    </row>
    <row r="5" spans="1:7" ht="28.7" customHeight="1">
      <c r="A5" s="1">
        <v>0</v>
      </c>
      <c r="C5" s="72" t="s">
        <v>59</v>
      </c>
      <c r="D5" s="72"/>
      <c r="E5" s="72"/>
      <c r="F5" s="72"/>
    </row>
    <row r="6" spans="1:7" ht="14.25" customHeight="1">
      <c r="A6" s="1">
        <v>0</v>
      </c>
      <c r="F6" s="2" t="s">
        <v>12</v>
      </c>
    </row>
    <row r="7" spans="1:7" ht="21.95" customHeight="1">
      <c r="A7" s="1">
        <v>0</v>
      </c>
      <c r="C7" s="18" t="s">
        <v>51</v>
      </c>
      <c r="D7" s="19" t="s">
        <v>60</v>
      </c>
      <c r="E7" s="19" t="s">
        <v>61</v>
      </c>
      <c r="F7" s="18" t="s">
        <v>62</v>
      </c>
    </row>
    <row r="8" spans="1:7" ht="19.899999999999999" customHeight="1">
      <c r="A8" s="1" t="s">
        <v>23</v>
      </c>
      <c r="B8" s="1" t="s">
        <v>63</v>
      </c>
      <c r="C8" s="20" t="s">
        <v>161</v>
      </c>
      <c r="D8" s="21" t="s">
        <v>64</v>
      </c>
      <c r="E8" s="22">
        <f>E9+E11</f>
        <v>18.270400000000002</v>
      </c>
      <c r="F8" s="22">
        <f>F9+F11</f>
        <v>6.95</v>
      </c>
      <c r="G8" s="1">
        <v>1</v>
      </c>
    </row>
    <row r="9" spans="1:7" ht="19.899999999999999" customHeight="1">
      <c r="A9" s="1" t="s">
        <v>23</v>
      </c>
      <c r="B9" s="1" t="s">
        <v>52</v>
      </c>
      <c r="C9" s="20" t="s">
        <v>65</v>
      </c>
      <c r="D9" s="21" t="s">
        <v>18</v>
      </c>
      <c r="E9" s="22">
        <v>13.4618</v>
      </c>
      <c r="F9" s="23">
        <v>6.95</v>
      </c>
      <c r="G9" s="1">
        <v>2</v>
      </c>
    </row>
    <row r="10" spans="1:7" ht="22.7" customHeight="1">
      <c r="A10" s="1" t="s">
        <v>23</v>
      </c>
      <c r="B10" s="1" t="s">
        <v>66</v>
      </c>
      <c r="C10" s="20" t="s">
        <v>67</v>
      </c>
      <c r="D10" s="21" t="s">
        <v>19</v>
      </c>
      <c r="E10" s="22">
        <v>8.4618000000000002</v>
      </c>
      <c r="F10" s="23">
        <v>1.95</v>
      </c>
      <c r="G10" s="1">
        <v>3</v>
      </c>
    </row>
    <row r="11" spans="1:7" ht="19.899999999999999" customHeight="1">
      <c r="A11" s="1" t="s">
        <v>23</v>
      </c>
      <c r="B11" s="1" t="s">
        <v>54</v>
      </c>
      <c r="C11" s="20" t="s">
        <v>68</v>
      </c>
      <c r="D11" s="21" t="s">
        <v>69</v>
      </c>
      <c r="E11" s="22">
        <v>4.8086000000000002</v>
      </c>
      <c r="F11" s="23">
        <v>0</v>
      </c>
      <c r="G11" s="1">
        <v>4</v>
      </c>
    </row>
    <row r="12" spans="1:7" ht="22.7" customHeight="1">
      <c r="A12" s="1" t="s">
        <v>23</v>
      </c>
      <c r="B12" s="1" t="s">
        <v>70</v>
      </c>
      <c r="C12" s="24" t="s">
        <v>67</v>
      </c>
      <c r="D12" s="25" t="s">
        <v>21</v>
      </c>
      <c r="E12" s="26">
        <v>0.20860000000000001</v>
      </c>
      <c r="F12" s="27">
        <v>0</v>
      </c>
      <c r="G12" s="1">
        <v>5</v>
      </c>
    </row>
    <row r="13" spans="1:7" ht="19.899999999999999" customHeight="1">
      <c r="A13" s="1" t="s">
        <v>23</v>
      </c>
      <c r="B13" s="1" t="s">
        <v>71</v>
      </c>
      <c r="C13" s="20" t="s">
        <v>162</v>
      </c>
      <c r="D13" s="21" t="s">
        <v>72</v>
      </c>
      <c r="E13" s="51">
        <f>E14+E15</f>
        <v>2</v>
      </c>
      <c r="F13" s="51">
        <f>F14+F15</f>
        <v>2</v>
      </c>
      <c r="G13" s="1">
        <v>6</v>
      </c>
    </row>
    <row r="14" spans="1:7" ht="19.899999999999999" customHeight="1">
      <c r="A14" s="1" t="s">
        <v>23</v>
      </c>
      <c r="B14" s="1" t="s">
        <v>53</v>
      </c>
      <c r="C14" s="20" t="s">
        <v>65</v>
      </c>
      <c r="D14" s="21" t="s">
        <v>73</v>
      </c>
      <c r="E14" s="51">
        <v>2</v>
      </c>
      <c r="F14" s="51">
        <v>2</v>
      </c>
      <c r="G14" s="1">
        <v>7</v>
      </c>
    </row>
    <row r="15" spans="1:7" ht="19.899999999999999" customHeight="1">
      <c r="A15" s="1" t="s">
        <v>23</v>
      </c>
      <c r="B15" s="1" t="s">
        <v>55</v>
      </c>
      <c r="C15" s="24" t="s">
        <v>68</v>
      </c>
      <c r="D15" s="25" t="s">
        <v>74</v>
      </c>
      <c r="E15" s="52">
        <v>0</v>
      </c>
      <c r="F15" s="52">
        <v>0</v>
      </c>
      <c r="G15" s="1">
        <v>8</v>
      </c>
    </row>
    <row r="16" spans="1:7" ht="19.899999999999999" customHeight="1">
      <c r="A16" s="1" t="s">
        <v>23</v>
      </c>
      <c r="B16" s="1" t="s">
        <v>75</v>
      </c>
      <c r="C16" s="59" t="s">
        <v>163</v>
      </c>
      <c r="D16" s="60" t="s">
        <v>76</v>
      </c>
      <c r="E16" s="51">
        <f>E17+E18</f>
        <v>2.1796000000000002</v>
      </c>
      <c r="F16" s="51">
        <f>F17+F18</f>
        <v>1.8872</v>
      </c>
      <c r="G16" s="1">
        <v>9</v>
      </c>
    </row>
    <row r="17" spans="1:7" ht="19.899999999999999" customHeight="1">
      <c r="A17" s="1" t="s">
        <v>23</v>
      </c>
      <c r="B17" s="1" t="s">
        <v>77</v>
      </c>
      <c r="C17" s="59" t="s">
        <v>65</v>
      </c>
      <c r="D17" s="60" t="s">
        <v>78</v>
      </c>
      <c r="E17" s="51">
        <v>0.45</v>
      </c>
      <c r="F17" s="51">
        <v>0.25419999999999998</v>
      </c>
      <c r="G17" s="1">
        <v>10</v>
      </c>
    </row>
    <row r="18" spans="1:7" ht="19.899999999999999" customHeight="1">
      <c r="A18" s="1" t="s">
        <v>23</v>
      </c>
      <c r="B18" s="1" t="s">
        <v>79</v>
      </c>
      <c r="C18" s="61" t="s">
        <v>68</v>
      </c>
      <c r="D18" s="62" t="s">
        <v>80</v>
      </c>
      <c r="E18" s="52">
        <v>1.7296</v>
      </c>
      <c r="F18" s="52">
        <v>1.633</v>
      </c>
      <c r="G18" s="1">
        <v>11</v>
      </c>
    </row>
    <row r="19" spans="1:7" ht="19.899999999999999" customHeight="1">
      <c r="A19" s="1" t="s">
        <v>23</v>
      </c>
      <c r="B19" s="1" t="s">
        <v>81</v>
      </c>
      <c r="C19" s="59" t="s">
        <v>164</v>
      </c>
      <c r="D19" s="60" t="s">
        <v>82</v>
      </c>
      <c r="E19" s="51">
        <f>E20+E23</f>
        <v>6.1</v>
      </c>
      <c r="F19" s="51">
        <f>F20+F23</f>
        <v>6.1</v>
      </c>
      <c r="G19" s="1">
        <v>12</v>
      </c>
    </row>
    <row r="20" spans="1:7" ht="19.899999999999999" customHeight="1">
      <c r="A20" s="1" t="s">
        <v>23</v>
      </c>
      <c r="B20" s="1" t="s">
        <v>83</v>
      </c>
      <c r="C20" s="59" t="s">
        <v>65</v>
      </c>
      <c r="D20" s="60" t="s">
        <v>84</v>
      </c>
      <c r="E20" s="51">
        <v>0</v>
      </c>
      <c r="F20" s="63">
        <v>0</v>
      </c>
      <c r="G20" s="1">
        <v>13</v>
      </c>
    </row>
    <row r="21" spans="1:7" ht="19.899999999999999" customHeight="1">
      <c r="A21" s="1" t="s">
        <v>23</v>
      </c>
      <c r="B21" s="1" t="s">
        <v>85</v>
      </c>
      <c r="C21" s="59" t="s">
        <v>86</v>
      </c>
      <c r="D21" s="60"/>
      <c r="E21" s="51">
        <v>0</v>
      </c>
      <c r="F21" s="63">
        <v>0</v>
      </c>
      <c r="G21" s="1">
        <v>14</v>
      </c>
    </row>
    <row r="22" spans="1:7" ht="22.7" customHeight="1">
      <c r="A22" s="1" t="s">
        <v>23</v>
      </c>
      <c r="B22" s="1" t="s">
        <v>87</v>
      </c>
      <c r="C22" s="59" t="s">
        <v>88</v>
      </c>
      <c r="D22" s="60" t="s">
        <v>89</v>
      </c>
      <c r="E22" s="51">
        <v>0</v>
      </c>
      <c r="F22" s="63">
        <v>0</v>
      </c>
      <c r="G22" s="1">
        <v>15</v>
      </c>
    </row>
    <row r="23" spans="1:7" ht="19.899999999999999" customHeight="1">
      <c r="A23" s="1" t="s">
        <v>23</v>
      </c>
      <c r="B23" s="1" t="s">
        <v>90</v>
      </c>
      <c r="C23" s="59" t="s">
        <v>68</v>
      </c>
      <c r="D23" s="60" t="s">
        <v>91</v>
      </c>
      <c r="E23" s="51">
        <v>6.1</v>
      </c>
      <c r="F23" s="63">
        <v>6.1</v>
      </c>
      <c r="G23" s="1">
        <v>16</v>
      </c>
    </row>
    <row r="24" spans="1:7" ht="19.899999999999999" customHeight="1">
      <c r="A24" s="1" t="s">
        <v>23</v>
      </c>
      <c r="B24" s="1" t="s">
        <v>92</v>
      </c>
      <c r="C24" s="59" t="s">
        <v>86</v>
      </c>
      <c r="D24" s="60"/>
      <c r="E24" s="51">
        <v>3.53</v>
      </c>
      <c r="F24" s="51">
        <v>3.53</v>
      </c>
      <c r="G24" s="1">
        <v>17</v>
      </c>
    </row>
    <row r="25" spans="1:7" ht="22.7" customHeight="1">
      <c r="A25" s="1" t="s">
        <v>23</v>
      </c>
      <c r="B25" s="1" t="s">
        <v>93</v>
      </c>
      <c r="C25" s="61" t="s">
        <v>94</v>
      </c>
      <c r="D25" s="62" t="s">
        <v>95</v>
      </c>
      <c r="E25" s="52">
        <v>2.57</v>
      </c>
      <c r="F25" s="52">
        <v>2.57</v>
      </c>
      <c r="G25" s="1">
        <v>18</v>
      </c>
    </row>
    <row r="26" spans="1:7" ht="19.899999999999999" customHeight="1">
      <c r="A26" s="1" t="s">
        <v>23</v>
      </c>
      <c r="B26" s="1" t="s">
        <v>96</v>
      </c>
      <c r="C26" s="59" t="s">
        <v>165</v>
      </c>
      <c r="D26" s="60" t="s">
        <v>97</v>
      </c>
      <c r="E26" s="51">
        <f>E27+E28</f>
        <v>2.7162999999999999</v>
      </c>
      <c r="F26" s="51">
        <f>F27+F28</f>
        <v>1.9982850000000001</v>
      </c>
      <c r="G26" s="1">
        <v>19</v>
      </c>
    </row>
    <row r="27" spans="1:7" ht="19.899999999999999" customHeight="1">
      <c r="A27" s="1" t="s">
        <v>23</v>
      </c>
      <c r="B27" s="1" t="s">
        <v>98</v>
      </c>
      <c r="C27" s="59" t="s">
        <v>65</v>
      </c>
      <c r="D27" s="60" t="s">
        <v>99</v>
      </c>
      <c r="E27" s="51">
        <v>0.82</v>
      </c>
      <c r="F27" s="51">
        <v>0.3604</v>
      </c>
      <c r="G27" s="1">
        <v>20</v>
      </c>
    </row>
    <row r="28" spans="1:7" ht="19.899999999999999" customHeight="1" thickBot="1">
      <c r="A28" s="1" t="s">
        <v>23</v>
      </c>
      <c r="B28" s="1" t="s">
        <v>100</v>
      </c>
      <c r="C28" s="61" t="s">
        <v>68</v>
      </c>
      <c r="D28" s="62" t="s">
        <v>101</v>
      </c>
      <c r="E28" s="52">
        <v>1.8963000000000001</v>
      </c>
      <c r="F28" s="52">
        <v>1.637885</v>
      </c>
      <c r="G28" s="1">
        <v>21</v>
      </c>
    </row>
    <row r="29" spans="1:7" ht="14.25" customHeight="1">
      <c r="A29" s="1">
        <v>0</v>
      </c>
      <c r="C29" s="77" t="s">
        <v>102</v>
      </c>
      <c r="D29" s="77"/>
      <c r="E29" s="77"/>
      <c r="F29" s="77"/>
      <c r="G29" s="1"/>
    </row>
    <row r="30" spans="1:7" ht="14.25" customHeight="1">
      <c r="A30" s="1">
        <v>0</v>
      </c>
      <c r="C30" s="71" t="s">
        <v>103</v>
      </c>
      <c r="D30" s="71"/>
      <c r="E30" s="71"/>
      <c r="F30" s="71"/>
      <c r="G30" s="1"/>
    </row>
    <row r="31" spans="1:7" ht="14.25" customHeight="1">
      <c r="G31" s="1"/>
    </row>
  </sheetData>
  <mergeCells count="3">
    <mergeCell ref="C5:F5"/>
    <mergeCell ref="C29:F29"/>
    <mergeCell ref="C30:F30"/>
  </mergeCells>
  <phoneticPr fontId="5" type="noConversion"/>
  <pageMargins left="0.74803149606299213" right="0.74803149606299213" top="0.27559055118110237" bottom="0.27559055118110237"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A5" sqref="A5"/>
    </sheetView>
  </sheetViews>
  <sheetFormatPr defaultRowHeight="13.5"/>
  <cols>
    <col min="1" max="1" width="38" customWidth="1"/>
    <col min="2" max="2" width="19" customWidth="1"/>
    <col min="3" max="3" width="13.625" customWidth="1"/>
    <col min="4" max="4" width="19.5" customWidth="1"/>
    <col min="5" max="5" width="18.625" customWidth="1"/>
  </cols>
  <sheetData>
    <row r="1" spans="1:5" ht="22.5" customHeight="1">
      <c r="A1" t="s">
        <v>114</v>
      </c>
    </row>
    <row r="2" spans="1:5" ht="19.5">
      <c r="A2" s="72" t="s">
        <v>166</v>
      </c>
      <c r="B2" s="72"/>
      <c r="C2" s="72"/>
      <c r="D2" s="72"/>
      <c r="E2" s="30"/>
    </row>
    <row r="3" spans="1:5" ht="14.25" thickBot="1">
      <c r="A3" s="78" t="s">
        <v>12</v>
      </c>
      <c r="B3" s="78"/>
      <c r="C3" s="78"/>
      <c r="D3" s="78"/>
      <c r="E3" s="78"/>
    </row>
    <row r="4" spans="1:5" ht="60.75" customHeight="1" thickBot="1">
      <c r="A4" s="32" t="s">
        <v>51</v>
      </c>
      <c r="B4" s="19" t="s">
        <v>16</v>
      </c>
      <c r="C4" s="19" t="s">
        <v>61</v>
      </c>
      <c r="D4" s="33" t="s">
        <v>62</v>
      </c>
      <c r="E4" s="33" t="s">
        <v>105</v>
      </c>
    </row>
    <row r="5" spans="1:5" ht="37.5" customHeight="1" thickBot="1">
      <c r="A5" s="40" t="s">
        <v>167</v>
      </c>
      <c r="B5" s="35" t="s">
        <v>109</v>
      </c>
      <c r="C5" s="36">
        <f>D5+E5</f>
        <v>9.6</v>
      </c>
      <c r="D5" s="66">
        <f>D6+D7</f>
        <v>5</v>
      </c>
      <c r="E5" s="41">
        <f>E6+E7</f>
        <v>4.5999999999999996</v>
      </c>
    </row>
    <row r="6" spans="1:5" ht="43.5" customHeight="1">
      <c r="A6" s="39" t="s">
        <v>106</v>
      </c>
      <c r="B6" s="21" t="s">
        <v>110</v>
      </c>
      <c r="C6" s="49">
        <f t="shared" ref="C6:C7" si="0">D6+E6</f>
        <v>5</v>
      </c>
      <c r="D6" s="49">
        <v>5</v>
      </c>
      <c r="E6" s="37"/>
    </row>
    <row r="7" spans="1:5" ht="35.25" customHeight="1" thickBot="1">
      <c r="A7" s="34" t="s">
        <v>107</v>
      </c>
      <c r="B7" s="25" t="s">
        <v>111</v>
      </c>
      <c r="C7" s="26">
        <f t="shared" si="0"/>
        <v>4.5999999999999996</v>
      </c>
      <c r="D7" s="26"/>
      <c r="E7" s="41">
        <v>4.5999999999999996</v>
      </c>
    </row>
    <row r="8" spans="1:5">
      <c r="A8" s="71" t="s">
        <v>108</v>
      </c>
      <c r="B8" s="71"/>
      <c r="C8" s="71"/>
      <c r="D8" s="71"/>
      <c r="E8" s="71"/>
    </row>
  </sheetData>
  <mergeCells count="3">
    <mergeCell ref="A2:D2"/>
    <mergeCell ref="A3:E3"/>
    <mergeCell ref="A8:E8"/>
  </mergeCells>
  <phoneticPr fontId="5"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topLeftCell="A4" workbookViewId="0">
      <selection activeCell="B20" sqref="B20"/>
    </sheetView>
  </sheetViews>
  <sheetFormatPr defaultColWidth="10" defaultRowHeight="13.5"/>
  <cols>
    <col min="1" max="1" width="10.375" style="30" customWidth="1"/>
    <col min="2" max="2" width="36.875" style="53" customWidth="1"/>
    <col min="3" max="3" width="20.125" style="53" customWidth="1"/>
    <col min="4" max="4" width="21.625" style="53" customWidth="1"/>
    <col min="5" max="5" width="24.875" style="53" customWidth="1"/>
    <col min="6" max="6" width="20.75" style="53" customWidth="1"/>
    <col min="7" max="8" width="10" style="30"/>
    <col min="9" max="9" width="9.75" style="30" customWidth="1"/>
    <col min="10" max="16384" width="10" style="30"/>
  </cols>
  <sheetData>
    <row r="1" spans="1:8" ht="22.5" hidden="1">
      <c r="A1" s="28" t="s">
        <v>115</v>
      </c>
      <c r="B1" s="54"/>
      <c r="C1" s="54" t="s">
        <v>116</v>
      </c>
    </row>
    <row r="2" spans="1:8" ht="22.5" hidden="1">
      <c r="A2" s="28" t="s">
        <v>3</v>
      </c>
      <c r="B2" s="54"/>
      <c r="C2" s="54" t="s">
        <v>117</v>
      </c>
      <c r="D2" s="54" t="s">
        <v>118</v>
      </c>
      <c r="E2" s="54"/>
      <c r="F2" s="54" t="s">
        <v>119</v>
      </c>
      <c r="G2" s="28" t="s">
        <v>120</v>
      </c>
    </row>
    <row r="3" spans="1:8" hidden="1">
      <c r="A3" s="28" t="s">
        <v>50</v>
      </c>
      <c r="B3" s="54"/>
      <c r="C3" s="54" t="s">
        <v>121</v>
      </c>
      <c r="D3" s="54" t="s">
        <v>122</v>
      </c>
      <c r="E3" s="54"/>
      <c r="F3" s="54" t="s">
        <v>123</v>
      </c>
      <c r="G3" s="28" t="s">
        <v>124</v>
      </c>
      <c r="H3" s="28" t="s">
        <v>125</v>
      </c>
    </row>
    <row r="4" spans="1:8" ht="14.25" customHeight="1">
      <c r="A4" s="17" t="s">
        <v>132</v>
      </c>
      <c r="B4" s="54"/>
    </row>
    <row r="5" spans="1:8" ht="28.7" customHeight="1">
      <c r="A5" s="72" t="s">
        <v>168</v>
      </c>
      <c r="B5" s="72"/>
      <c r="C5" s="72"/>
      <c r="D5" s="72"/>
      <c r="E5" s="72"/>
      <c r="F5" s="72"/>
    </row>
    <row r="6" spans="1:8" ht="14.25" customHeight="1" thickBot="1">
      <c r="A6" s="78" t="s">
        <v>12</v>
      </c>
      <c r="B6" s="78"/>
      <c r="C6" s="78"/>
      <c r="D6" s="78"/>
      <c r="E6" s="78"/>
      <c r="F6" s="78"/>
    </row>
    <row r="7" spans="1:8" ht="24.2" customHeight="1" thickBot="1">
      <c r="A7" s="32" t="s">
        <v>126</v>
      </c>
      <c r="B7" s="32" t="s">
        <v>136</v>
      </c>
      <c r="C7" s="32" t="s">
        <v>127</v>
      </c>
      <c r="D7" s="32" t="s">
        <v>128</v>
      </c>
      <c r="E7" s="19" t="s">
        <v>140</v>
      </c>
      <c r="F7" s="18" t="s">
        <v>129</v>
      </c>
    </row>
    <row r="8" spans="1:8" ht="25.5" customHeight="1">
      <c r="A8" s="42">
        <v>1</v>
      </c>
      <c r="B8" s="56" t="s">
        <v>209</v>
      </c>
      <c r="C8" s="57" t="s">
        <v>130</v>
      </c>
      <c r="D8" s="42" t="s">
        <v>183</v>
      </c>
      <c r="E8" s="55" t="s">
        <v>181</v>
      </c>
      <c r="F8" s="58">
        <v>6.5118</v>
      </c>
      <c r="G8" s="28"/>
      <c r="H8" s="28"/>
    </row>
    <row r="9" spans="1:8" ht="25.5" customHeight="1">
      <c r="A9" s="42">
        <v>2</v>
      </c>
      <c r="B9" s="56" t="s">
        <v>210</v>
      </c>
      <c r="C9" s="57" t="s">
        <v>130</v>
      </c>
      <c r="D9" s="42" t="s">
        <v>184</v>
      </c>
      <c r="E9" s="55" t="s">
        <v>171</v>
      </c>
      <c r="F9" s="58">
        <v>1.95</v>
      </c>
      <c r="G9" s="64"/>
      <c r="H9" s="64"/>
    </row>
    <row r="10" spans="1:8" ht="25.5" customHeight="1">
      <c r="A10" s="42">
        <v>3</v>
      </c>
      <c r="B10" s="56" t="s">
        <v>172</v>
      </c>
      <c r="C10" s="57" t="s">
        <v>130</v>
      </c>
      <c r="D10" s="42" t="s">
        <v>182</v>
      </c>
      <c r="E10" s="55" t="s">
        <v>185</v>
      </c>
      <c r="F10" s="58">
        <v>5</v>
      </c>
      <c r="G10" s="64"/>
      <c r="H10" s="64"/>
    </row>
    <row r="11" spans="1:8" ht="21.75" customHeight="1">
      <c r="A11" s="42">
        <v>4</v>
      </c>
      <c r="B11" s="56" t="s">
        <v>173</v>
      </c>
      <c r="C11" s="57" t="s">
        <v>133</v>
      </c>
      <c r="D11" s="42" t="s">
        <v>183</v>
      </c>
      <c r="E11" s="55" t="s">
        <v>180</v>
      </c>
      <c r="F11" s="58">
        <v>0.20860000000000001</v>
      </c>
      <c r="G11" s="28"/>
      <c r="H11" s="28"/>
    </row>
    <row r="12" spans="1:8" ht="37.5" customHeight="1">
      <c r="A12" s="42">
        <v>5</v>
      </c>
      <c r="B12" s="42" t="s">
        <v>174</v>
      </c>
      <c r="C12" s="57" t="s">
        <v>133</v>
      </c>
      <c r="D12" s="42" t="s">
        <v>177</v>
      </c>
      <c r="E12" s="55" t="s">
        <v>179</v>
      </c>
      <c r="F12" s="58">
        <v>2.7</v>
      </c>
      <c r="G12" s="64"/>
      <c r="H12" s="64"/>
    </row>
    <row r="13" spans="1:8" ht="30" customHeight="1" thickBot="1">
      <c r="A13" s="42">
        <v>6</v>
      </c>
      <c r="B13" s="42" t="s">
        <v>175</v>
      </c>
      <c r="C13" s="57" t="s">
        <v>133</v>
      </c>
      <c r="D13" s="42" t="s">
        <v>176</v>
      </c>
      <c r="E13" s="55" t="s">
        <v>178</v>
      </c>
      <c r="F13" s="58">
        <v>1.9</v>
      </c>
      <c r="G13" s="28"/>
      <c r="H13" s="28"/>
    </row>
    <row r="14" spans="1:8" ht="22.7" customHeight="1">
      <c r="A14" s="76" t="s">
        <v>131</v>
      </c>
      <c r="B14" s="76"/>
      <c r="C14" s="76"/>
      <c r="D14" s="76"/>
      <c r="E14" s="76"/>
      <c r="F14" s="76"/>
    </row>
  </sheetData>
  <mergeCells count="3">
    <mergeCell ref="A5:F5"/>
    <mergeCell ref="A6:F6"/>
    <mergeCell ref="A14:F14"/>
  </mergeCells>
  <phoneticPr fontId="5" type="noConversion"/>
  <pageMargins left="0.70866141732283472" right="0.70866141732283472" top="0.74803149606299213" bottom="0.74803149606299213" header="0.31496062992125984" footer="0.31496062992125984"/>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F13" sqref="F13"/>
    </sheetView>
  </sheetViews>
  <sheetFormatPr defaultRowHeight="13.5"/>
  <cols>
    <col min="1" max="7" width="20.625" customWidth="1"/>
  </cols>
  <sheetData>
    <row r="1" spans="1:7">
      <c r="A1" s="29" t="s">
        <v>135</v>
      </c>
      <c r="B1" s="30"/>
      <c r="C1" s="30"/>
      <c r="D1" s="30"/>
      <c r="E1" s="30"/>
      <c r="F1" s="30"/>
      <c r="G1" s="30"/>
    </row>
    <row r="2" spans="1:7" ht="19.5">
      <c r="A2" s="72" t="s">
        <v>186</v>
      </c>
      <c r="B2" s="72"/>
      <c r="C2" s="72"/>
      <c r="D2" s="72"/>
      <c r="E2" s="72"/>
      <c r="F2" s="72"/>
      <c r="G2" s="72"/>
    </row>
    <row r="3" spans="1:7" ht="14.25" thickBot="1">
      <c r="A3" s="29"/>
      <c r="B3" s="29"/>
      <c r="C3" s="30"/>
      <c r="D3" s="30"/>
      <c r="E3" s="30"/>
      <c r="F3" s="30"/>
      <c r="G3" s="31" t="s">
        <v>12</v>
      </c>
    </row>
    <row r="4" spans="1:7" ht="14.25" thickBot="1">
      <c r="A4" s="73" t="s">
        <v>13</v>
      </c>
      <c r="B4" s="74" t="s">
        <v>187</v>
      </c>
      <c r="C4" s="74"/>
      <c r="D4" s="74"/>
      <c r="E4" s="75" t="s">
        <v>188</v>
      </c>
      <c r="F4" s="75"/>
      <c r="G4" s="75"/>
    </row>
    <row r="5" spans="1:7" ht="14.25" thickBot="1">
      <c r="A5" s="73"/>
      <c r="B5" s="3"/>
      <c r="C5" s="4" t="s">
        <v>14</v>
      </c>
      <c r="D5" s="5" t="s">
        <v>15</v>
      </c>
      <c r="E5" s="6"/>
      <c r="F5" s="4" t="s">
        <v>14</v>
      </c>
      <c r="G5" s="7" t="s">
        <v>15</v>
      </c>
    </row>
    <row r="6" spans="1:7">
      <c r="A6" s="8" t="s">
        <v>16</v>
      </c>
      <c r="B6" s="9" t="s">
        <v>17</v>
      </c>
      <c r="C6" s="10" t="s">
        <v>18</v>
      </c>
      <c r="D6" s="11" t="s">
        <v>19</v>
      </c>
      <c r="E6" s="9" t="s">
        <v>20</v>
      </c>
      <c r="F6" s="10" t="s">
        <v>21</v>
      </c>
      <c r="G6" s="12" t="s">
        <v>22</v>
      </c>
    </row>
    <row r="7" spans="1:7">
      <c r="A7" s="13" t="s">
        <v>25</v>
      </c>
      <c r="B7" s="14">
        <f>C7+D7</f>
        <v>88.020399999999995</v>
      </c>
      <c r="C7" s="65">
        <f>SUM(C8:C16)</f>
        <v>32.911800000000007</v>
      </c>
      <c r="D7" s="16">
        <f>SUM(D8:D16)</f>
        <v>55.108599999999996</v>
      </c>
      <c r="E7" s="14">
        <f>F7+G7</f>
        <v>79.862700000000004</v>
      </c>
      <c r="F7" s="14">
        <f>SUM(F8:F16)</f>
        <v>26.754100000000005</v>
      </c>
      <c r="G7" s="16">
        <f>SUM(G8:G16)</f>
        <v>53.108599999999996</v>
      </c>
    </row>
    <row r="8" spans="1:7">
      <c r="A8" s="13" t="s">
        <v>27</v>
      </c>
      <c r="B8" s="14">
        <f>C8+D8</f>
        <v>76.699999999999989</v>
      </c>
      <c r="C8" s="15">
        <v>26.4</v>
      </c>
      <c r="D8" s="16">
        <v>50.3</v>
      </c>
      <c r="E8" s="14">
        <f t="shared" ref="E8:E16" si="0">F8+G8</f>
        <v>68.542299999999997</v>
      </c>
      <c r="F8" s="14">
        <v>20.2423</v>
      </c>
      <c r="G8" s="16">
        <v>48.3</v>
      </c>
    </row>
    <row r="9" spans="1:7">
      <c r="A9" s="13" t="s">
        <v>29</v>
      </c>
      <c r="B9" s="14">
        <f t="shared" ref="B9:B16" si="1">C9+D9</f>
        <v>1.5182000000000002</v>
      </c>
      <c r="C9" s="15">
        <v>1.3096000000000001</v>
      </c>
      <c r="D9" s="16">
        <v>0.20860000000000001</v>
      </c>
      <c r="E9" s="14">
        <f t="shared" si="0"/>
        <v>1.5182000000000002</v>
      </c>
      <c r="F9" s="15">
        <v>1.3096000000000001</v>
      </c>
      <c r="G9" s="16">
        <v>0.20860000000000001</v>
      </c>
    </row>
    <row r="10" spans="1:7">
      <c r="A10" s="13" t="s">
        <v>31</v>
      </c>
      <c r="B10" s="14">
        <f t="shared" si="1"/>
        <v>0.68069999999999997</v>
      </c>
      <c r="C10" s="15">
        <v>0.68069999999999997</v>
      </c>
      <c r="D10" s="16">
        <v>0</v>
      </c>
      <c r="E10" s="14">
        <f t="shared" si="0"/>
        <v>0.68069999999999997</v>
      </c>
      <c r="F10" s="15">
        <v>0.68069999999999997</v>
      </c>
      <c r="G10" s="16">
        <v>0</v>
      </c>
    </row>
    <row r="11" spans="1:7">
      <c r="A11" s="13" t="s">
        <v>33</v>
      </c>
      <c r="B11" s="14">
        <f t="shared" si="1"/>
        <v>1.2706999999999999</v>
      </c>
      <c r="C11" s="15">
        <v>1.2706999999999999</v>
      </c>
      <c r="D11" s="16">
        <v>0</v>
      </c>
      <c r="E11" s="14">
        <f t="shared" si="0"/>
        <v>1.2706999999999999</v>
      </c>
      <c r="F11" s="15">
        <v>1.2706999999999999</v>
      </c>
      <c r="G11" s="16">
        <v>0</v>
      </c>
    </row>
    <row r="12" spans="1:7">
      <c r="A12" s="13" t="s">
        <v>35</v>
      </c>
      <c r="B12" s="14">
        <f t="shared" si="1"/>
        <v>1.9</v>
      </c>
      <c r="C12" s="15">
        <v>0</v>
      </c>
      <c r="D12" s="16">
        <v>1.9</v>
      </c>
      <c r="E12" s="14">
        <f t="shared" si="0"/>
        <v>1.9</v>
      </c>
      <c r="F12" s="15">
        <v>0</v>
      </c>
      <c r="G12" s="16">
        <v>1.9</v>
      </c>
    </row>
    <row r="13" spans="1:7">
      <c r="A13" s="13" t="s">
        <v>37</v>
      </c>
      <c r="B13" s="14">
        <f t="shared" si="1"/>
        <v>1.6754</v>
      </c>
      <c r="C13" s="15">
        <v>1.6754</v>
      </c>
      <c r="D13" s="16">
        <v>0</v>
      </c>
      <c r="E13" s="14">
        <f t="shared" si="0"/>
        <v>1.6754</v>
      </c>
      <c r="F13" s="15">
        <v>1.6754</v>
      </c>
      <c r="G13" s="16">
        <v>0</v>
      </c>
    </row>
    <row r="14" spans="1:7">
      <c r="A14" s="13" t="s">
        <v>39</v>
      </c>
      <c r="B14" s="14">
        <f t="shared" si="1"/>
        <v>3.3353000000000002</v>
      </c>
      <c r="C14" s="15">
        <v>0.63529999999999998</v>
      </c>
      <c r="D14" s="16">
        <v>2.7</v>
      </c>
      <c r="E14" s="14">
        <f t="shared" si="0"/>
        <v>3.3353000000000002</v>
      </c>
      <c r="F14" s="15">
        <v>0.63529999999999998</v>
      </c>
      <c r="G14" s="16">
        <v>2.7</v>
      </c>
    </row>
    <row r="15" spans="1:7">
      <c r="A15" s="13" t="s">
        <v>41</v>
      </c>
      <c r="B15" s="14">
        <f t="shared" si="1"/>
        <v>0.36530000000000001</v>
      </c>
      <c r="C15" s="15">
        <v>0.36530000000000001</v>
      </c>
      <c r="D15" s="16">
        <v>0</v>
      </c>
      <c r="E15" s="14">
        <f t="shared" si="0"/>
        <v>0.36530000000000001</v>
      </c>
      <c r="F15" s="15">
        <v>0.36530000000000001</v>
      </c>
      <c r="G15" s="16">
        <v>0</v>
      </c>
    </row>
    <row r="16" spans="1:7" ht="14.25" thickBot="1">
      <c r="A16" s="13" t="s">
        <v>43</v>
      </c>
      <c r="B16" s="14">
        <f t="shared" si="1"/>
        <v>0.57479999999999998</v>
      </c>
      <c r="C16" s="15">
        <v>0.57479999999999998</v>
      </c>
      <c r="D16" s="16">
        <v>0</v>
      </c>
      <c r="E16" s="14">
        <f t="shared" si="0"/>
        <v>0.57479999999999998</v>
      </c>
      <c r="F16" s="15">
        <v>0.57479999999999998</v>
      </c>
      <c r="G16" s="16">
        <v>0</v>
      </c>
    </row>
    <row r="17" spans="1:7">
      <c r="A17" s="76" t="s">
        <v>157</v>
      </c>
      <c r="B17" s="76"/>
      <c r="C17" s="76"/>
      <c r="D17" s="76"/>
      <c r="E17" s="76"/>
      <c r="F17" s="76"/>
      <c r="G17" s="76"/>
    </row>
    <row r="18" spans="1:7">
      <c r="A18" s="71" t="s">
        <v>134</v>
      </c>
      <c r="B18" s="71"/>
      <c r="C18" s="71"/>
      <c r="D18" s="71"/>
      <c r="E18" s="71"/>
      <c r="F18" s="71"/>
      <c r="G18" s="71"/>
    </row>
    <row r="19" spans="1:7">
      <c r="A19" s="30"/>
      <c r="B19" s="30"/>
      <c r="C19" s="30"/>
      <c r="D19" s="30"/>
      <c r="E19" s="30"/>
      <c r="F19" s="30"/>
      <c r="G19" s="30"/>
    </row>
  </sheetData>
  <mergeCells count="6">
    <mergeCell ref="A18:G18"/>
    <mergeCell ref="A2:G2"/>
    <mergeCell ref="A4:A5"/>
    <mergeCell ref="B4:D4"/>
    <mergeCell ref="E4:G4"/>
    <mergeCell ref="A17:G17"/>
  </mergeCells>
  <phoneticPr fontId="5" type="noConversion"/>
  <pageMargins left="0.70866141732283472" right="0.70866141732283472" top="0.74803149606299213" bottom="0.74803149606299213"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topLeftCell="A4" workbookViewId="0">
      <selection activeCell="F11" sqref="F11"/>
    </sheetView>
  </sheetViews>
  <sheetFormatPr defaultColWidth="10" defaultRowHeight="13.5"/>
  <cols>
    <col min="1" max="1" width="55.5" style="30" customWidth="1"/>
    <col min="2" max="2" width="31" style="30" customWidth="1"/>
    <col min="3" max="3" width="29.75" style="30" customWidth="1"/>
    <col min="4" max="4" width="10" style="30"/>
    <col min="5" max="5" width="9.75" style="30" customWidth="1"/>
    <col min="6" max="16384" width="10" style="30"/>
  </cols>
  <sheetData>
    <row r="1" spans="1:4" hidden="1">
      <c r="A1" s="29" t="s">
        <v>1</v>
      </c>
    </row>
    <row r="2" spans="1:4" hidden="1">
      <c r="A2" s="29" t="s">
        <v>46</v>
      </c>
      <c r="B2" s="29" t="s">
        <v>4</v>
      </c>
      <c r="C2" s="29" t="s">
        <v>47</v>
      </c>
      <c r="D2" s="29"/>
    </row>
    <row r="3" spans="1:4" hidden="1">
      <c r="A3" s="29" t="s">
        <v>49</v>
      </c>
      <c r="B3" s="29" t="s">
        <v>57</v>
      </c>
      <c r="C3" s="29" t="s">
        <v>58</v>
      </c>
      <c r="D3" s="29"/>
    </row>
    <row r="4" spans="1:4" ht="14.25" customHeight="1">
      <c r="A4" s="29" t="s">
        <v>156</v>
      </c>
    </row>
    <row r="5" spans="1:4" ht="28.7" customHeight="1">
      <c r="A5" s="72" t="s">
        <v>194</v>
      </c>
      <c r="B5" s="72"/>
      <c r="C5" s="72"/>
    </row>
    <row r="6" spans="1:4" ht="14.25" customHeight="1" thickBot="1">
      <c r="C6" s="31" t="s">
        <v>12</v>
      </c>
    </row>
    <row r="7" spans="1:4" ht="19.5" customHeight="1" thickBot="1">
      <c r="A7" s="18" t="s">
        <v>145</v>
      </c>
      <c r="B7" s="19" t="s">
        <v>61</v>
      </c>
      <c r="C7" s="18" t="s">
        <v>62</v>
      </c>
    </row>
    <row r="8" spans="1:4" ht="19.5" customHeight="1">
      <c r="A8" s="20" t="s">
        <v>189</v>
      </c>
      <c r="B8" s="22">
        <f>B9+B10</f>
        <v>63.592299999999994</v>
      </c>
      <c r="C8" s="22">
        <f>C9+C10</f>
        <v>63.592299999999994</v>
      </c>
      <c r="D8" s="29"/>
    </row>
    <row r="9" spans="1:4" ht="19.5" customHeight="1">
      <c r="A9" s="20" t="s">
        <v>146</v>
      </c>
      <c r="B9" s="22">
        <v>15.292299999999999</v>
      </c>
      <c r="C9" s="22">
        <v>15.292299999999999</v>
      </c>
      <c r="D9" s="29"/>
    </row>
    <row r="10" spans="1:4" ht="19.5" customHeight="1">
      <c r="A10" s="47" t="s">
        <v>147</v>
      </c>
      <c r="B10" s="36">
        <v>48.3</v>
      </c>
      <c r="C10" s="36">
        <v>48.3</v>
      </c>
      <c r="D10" s="29"/>
    </row>
    <row r="11" spans="1:4" ht="19.5" customHeight="1">
      <c r="A11" s="20" t="s">
        <v>211</v>
      </c>
      <c r="B11" s="22">
        <f>B12+B13</f>
        <v>23.4</v>
      </c>
      <c r="C11" s="22">
        <f>C12+C13</f>
        <v>20.399999999999999</v>
      </c>
      <c r="D11" s="29"/>
    </row>
    <row r="12" spans="1:4" ht="19.5" customHeight="1">
      <c r="A12" s="48" t="s">
        <v>146</v>
      </c>
      <c r="B12" s="49">
        <v>0.4</v>
      </c>
      <c r="C12" s="23">
        <v>0.4</v>
      </c>
      <c r="D12" s="29"/>
    </row>
    <row r="13" spans="1:4" ht="19.5" customHeight="1">
      <c r="A13" s="47" t="s">
        <v>147</v>
      </c>
      <c r="B13" s="36">
        <v>23</v>
      </c>
      <c r="C13" s="38">
        <v>20</v>
      </c>
      <c r="D13" s="29"/>
    </row>
    <row r="14" spans="1:4" ht="19.5" customHeight="1">
      <c r="A14" s="20" t="s">
        <v>190</v>
      </c>
      <c r="B14" s="22">
        <f>SUM(B15:B21)</f>
        <v>18.270399999999999</v>
      </c>
      <c r="C14" s="22">
        <f>SUM(C15:C21)</f>
        <v>6.95</v>
      </c>
      <c r="D14" s="29"/>
    </row>
    <row r="15" spans="1:4" ht="17.100000000000001" customHeight="1">
      <c r="A15" s="20" t="s">
        <v>148</v>
      </c>
      <c r="B15" s="22">
        <v>5</v>
      </c>
      <c r="C15" s="23">
        <v>5</v>
      </c>
      <c r="D15" s="29"/>
    </row>
    <row r="16" spans="1:4" ht="17.100000000000001" customHeight="1">
      <c r="A16" s="20" t="s">
        <v>149</v>
      </c>
      <c r="B16" s="22">
        <v>8.4618000000000002</v>
      </c>
      <c r="C16" s="23">
        <v>1.95</v>
      </c>
      <c r="D16" s="29"/>
    </row>
    <row r="17" spans="1:4" ht="17.100000000000001" customHeight="1">
      <c r="A17" s="20" t="s">
        <v>150</v>
      </c>
      <c r="B17" s="22">
        <v>4.5999999999999996</v>
      </c>
      <c r="C17" s="23"/>
      <c r="D17" s="29"/>
    </row>
    <row r="18" spans="1:4" ht="17.100000000000001" customHeight="1">
      <c r="A18" s="20" t="s">
        <v>151</v>
      </c>
      <c r="B18" s="22">
        <v>0.20860000000000001</v>
      </c>
      <c r="C18" s="23"/>
      <c r="D18" s="29"/>
    </row>
    <row r="19" spans="1:4" ht="17.100000000000001" customHeight="1">
      <c r="A19" s="20" t="s">
        <v>152</v>
      </c>
      <c r="B19" s="22"/>
      <c r="C19" s="23"/>
      <c r="D19" s="29"/>
    </row>
    <row r="20" spans="1:4" ht="17.100000000000001" customHeight="1">
      <c r="A20" s="20" t="s">
        <v>153</v>
      </c>
      <c r="B20" s="22"/>
      <c r="C20" s="23"/>
      <c r="D20" s="29"/>
    </row>
    <row r="21" spans="1:4" ht="17.100000000000001" customHeight="1">
      <c r="A21" s="47" t="s">
        <v>154</v>
      </c>
      <c r="B21" s="36"/>
      <c r="C21" s="38"/>
      <c r="D21" s="29"/>
    </row>
    <row r="22" spans="1:4" ht="19.5" customHeight="1">
      <c r="A22" s="20" t="s">
        <v>191</v>
      </c>
      <c r="B22" s="22">
        <v>2</v>
      </c>
      <c r="C22" s="23">
        <v>2</v>
      </c>
      <c r="D22" s="29"/>
    </row>
    <row r="23" spans="1:4" ht="19.5" customHeight="1">
      <c r="A23" s="20" t="s">
        <v>155</v>
      </c>
      <c r="B23" s="22">
        <v>2</v>
      </c>
      <c r="C23" s="23">
        <v>2</v>
      </c>
      <c r="D23" s="29"/>
    </row>
    <row r="24" spans="1:4" ht="19.5" customHeight="1">
      <c r="A24" s="47" t="s">
        <v>147</v>
      </c>
      <c r="B24" s="36"/>
      <c r="C24" s="38"/>
      <c r="D24" s="29"/>
    </row>
    <row r="25" spans="1:4" ht="19.5" customHeight="1">
      <c r="A25" s="20" t="s">
        <v>192</v>
      </c>
      <c r="B25" s="22">
        <f>B26+B27</f>
        <v>79.862700000000004</v>
      </c>
      <c r="C25" s="22">
        <f>C26+C27</f>
        <v>68.542299999999997</v>
      </c>
      <c r="D25" s="29"/>
    </row>
    <row r="26" spans="1:4" ht="19.5" customHeight="1">
      <c r="A26" s="20" t="s">
        <v>146</v>
      </c>
      <c r="B26" s="22">
        <v>26.754100000000001</v>
      </c>
      <c r="C26" s="23">
        <v>20.2423</v>
      </c>
      <c r="D26" s="29"/>
    </row>
    <row r="27" spans="1:4" ht="19.5" customHeight="1">
      <c r="A27" s="47" t="s">
        <v>147</v>
      </c>
      <c r="B27" s="36">
        <v>53.108600000000003</v>
      </c>
      <c r="C27" s="38">
        <v>48.3</v>
      </c>
      <c r="D27" s="29"/>
    </row>
    <row r="28" spans="1:4" ht="19.5" customHeight="1">
      <c r="A28" s="20" t="s">
        <v>193</v>
      </c>
      <c r="B28" s="22">
        <f>B29+B30</f>
        <v>9.6</v>
      </c>
      <c r="C28" s="22">
        <f>C29+C30</f>
        <v>5</v>
      </c>
      <c r="D28" s="29"/>
    </row>
    <row r="29" spans="1:4" ht="19.5" customHeight="1">
      <c r="A29" s="48" t="s">
        <v>146</v>
      </c>
      <c r="B29" s="49">
        <v>5</v>
      </c>
      <c r="C29" s="23">
        <v>5</v>
      </c>
      <c r="D29" s="29"/>
    </row>
    <row r="30" spans="1:4" ht="19.5" customHeight="1" thickBot="1">
      <c r="A30" s="50" t="s">
        <v>147</v>
      </c>
      <c r="B30" s="49">
        <v>4.5999999999999996</v>
      </c>
      <c r="C30" s="23"/>
      <c r="D30" s="29"/>
    </row>
    <row r="31" spans="1:4" ht="18" customHeight="1">
      <c r="A31" s="76" t="s">
        <v>157</v>
      </c>
      <c r="B31" s="76"/>
      <c r="C31" s="76"/>
    </row>
  </sheetData>
  <mergeCells count="2">
    <mergeCell ref="A5:C5"/>
    <mergeCell ref="A31:C31"/>
  </mergeCells>
  <phoneticPr fontId="5" type="noConversion"/>
  <pageMargins left="0.70866141732283472" right="0.70866141732283472" top="0.74803149606299213" bottom="0.74803149606299213" header="0.31496062992125984" footer="0.31496062992125984"/>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workbookViewId="0">
      <selection activeCell="E27" sqref="E27"/>
    </sheetView>
  </sheetViews>
  <sheetFormatPr defaultRowHeight="13.5"/>
  <cols>
    <col min="1" max="1" width="30.75" customWidth="1"/>
    <col min="2" max="2" width="16.125" customWidth="1"/>
    <col min="3" max="3" width="14.75" customWidth="1"/>
    <col min="4" max="4" width="17.5" customWidth="1"/>
    <col min="5" max="5" width="21.75" customWidth="1"/>
    <col min="6" max="6" width="16.375" customWidth="1"/>
    <col min="7" max="7" width="7" customWidth="1"/>
    <col min="8" max="9" width="20.625" customWidth="1"/>
  </cols>
  <sheetData>
    <row r="1" spans="1:9" ht="20.25" customHeight="1">
      <c r="A1" t="s">
        <v>144</v>
      </c>
    </row>
    <row r="2" spans="1:9" ht="19.5" customHeight="1">
      <c r="A2" s="72" t="s">
        <v>195</v>
      </c>
      <c r="B2" s="72"/>
      <c r="C2" s="72"/>
      <c r="D2" s="72"/>
      <c r="E2" s="72"/>
      <c r="F2" s="72"/>
      <c r="G2" s="72"/>
      <c r="H2" s="72"/>
      <c r="I2" s="30"/>
    </row>
    <row r="3" spans="1:9" ht="14.25" thickBot="1">
      <c r="A3" s="78" t="s">
        <v>12</v>
      </c>
      <c r="B3" s="78"/>
      <c r="C3" s="78"/>
      <c r="D3" s="78"/>
      <c r="E3" s="78"/>
      <c r="F3" s="78"/>
      <c r="G3" s="78"/>
      <c r="H3" s="78"/>
      <c r="I3" s="30"/>
    </row>
    <row r="4" spans="1:9" ht="27.75" thickBot="1">
      <c r="A4" s="43" t="s">
        <v>136</v>
      </c>
      <c r="B4" s="44" t="s">
        <v>137</v>
      </c>
      <c r="C4" s="44" t="s">
        <v>138</v>
      </c>
      <c r="D4" s="44" t="s">
        <v>139</v>
      </c>
      <c r="E4" s="44" t="s">
        <v>140</v>
      </c>
      <c r="F4" s="44" t="s">
        <v>127</v>
      </c>
      <c r="G4" s="68" t="s">
        <v>141</v>
      </c>
      <c r="H4" s="45" t="s">
        <v>142</v>
      </c>
      <c r="I4" s="30"/>
    </row>
    <row r="5" spans="1:9" ht="24.95" customHeight="1">
      <c r="A5" s="56" t="s">
        <v>169</v>
      </c>
      <c r="B5" s="46"/>
      <c r="C5" s="46"/>
      <c r="D5" s="55" t="s">
        <v>181</v>
      </c>
      <c r="E5" s="55" t="s">
        <v>181</v>
      </c>
      <c r="F5" s="67" t="s">
        <v>200</v>
      </c>
      <c r="G5" s="69">
        <v>6.5118</v>
      </c>
      <c r="H5" s="70">
        <v>44256</v>
      </c>
      <c r="I5" s="39"/>
    </row>
    <row r="6" spans="1:9" ht="31.5" customHeight="1">
      <c r="A6" s="56" t="s">
        <v>170</v>
      </c>
      <c r="B6" s="46"/>
      <c r="C6" s="46"/>
      <c r="D6" s="55" t="s">
        <v>198</v>
      </c>
      <c r="E6" s="55" t="s">
        <v>171</v>
      </c>
      <c r="F6" s="67" t="s">
        <v>200</v>
      </c>
      <c r="G6" s="69">
        <v>1.95</v>
      </c>
      <c r="H6" s="70">
        <v>44501</v>
      </c>
      <c r="I6" s="39"/>
    </row>
    <row r="7" spans="1:9" ht="29.25" customHeight="1">
      <c r="A7" s="56" t="s">
        <v>172</v>
      </c>
      <c r="B7" s="46" t="s">
        <v>206</v>
      </c>
      <c r="C7" s="46" t="s">
        <v>207</v>
      </c>
      <c r="D7" s="55" t="s">
        <v>197</v>
      </c>
      <c r="E7" s="55" t="s">
        <v>185</v>
      </c>
      <c r="F7" s="67" t="s">
        <v>130</v>
      </c>
      <c r="G7" s="69">
        <v>5</v>
      </c>
      <c r="H7" s="70">
        <v>44531</v>
      </c>
      <c r="I7" s="39"/>
    </row>
    <row r="8" spans="1:9" ht="30.75" customHeight="1">
      <c r="A8" s="56" t="s">
        <v>173</v>
      </c>
      <c r="B8" s="46"/>
      <c r="C8" s="46"/>
      <c r="D8" s="55" t="s">
        <v>180</v>
      </c>
      <c r="E8" s="55" t="s">
        <v>180</v>
      </c>
      <c r="F8" s="67" t="s">
        <v>201</v>
      </c>
      <c r="G8" s="69">
        <v>0.20860000000000001</v>
      </c>
      <c r="H8" s="70">
        <v>44256</v>
      </c>
      <c r="I8" s="39"/>
    </row>
    <row r="9" spans="1:9" ht="33.75" customHeight="1">
      <c r="A9" s="42" t="s">
        <v>174</v>
      </c>
      <c r="B9" s="46" t="s">
        <v>204</v>
      </c>
      <c r="C9" s="46" t="s">
        <v>208</v>
      </c>
      <c r="D9" s="55" t="s">
        <v>199</v>
      </c>
      <c r="E9" s="55" t="s">
        <v>179</v>
      </c>
      <c r="F9" s="67" t="s">
        <v>203</v>
      </c>
      <c r="G9" s="69">
        <v>2.7</v>
      </c>
      <c r="H9" s="70">
        <v>44545</v>
      </c>
      <c r="I9" s="39"/>
    </row>
    <row r="10" spans="1:9" ht="30.75" customHeight="1">
      <c r="A10" s="42" t="s">
        <v>175</v>
      </c>
      <c r="B10" s="46" t="s">
        <v>205</v>
      </c>
      <c r="C10" s="46" t="s">
        <v>196</v>
      </c>
      <c r="D10" s="55" t="s">
        <v>178</v>
      </c>
      <c r="E10" s="55" t="s">
        <v>178</v>
      </c>
      <c r="F10" s="67" t="s">
        <v>202</v>
      </c>
      <c r="G10" s="69">
        <v>1.9</v>
      </c>
      <c r="H10" s="70">
        <v>44545</v>
      </c>
      <c r="I10" s="39"/>
    </row>
    <row r="11" spans="1:9">
      <c r="A11" s="71" t="s">
        <v>143</v>
      </c>
      <c r="B11" s="71"/>
      <c r="C11" s="71"/>
      <c r="D11" s="71"/>
      <c r="E11" s="71"/>
      <c r="F11" s="71"/>
      <c r="G11" s="71"/>
      <c r="H11" s="71"/>
      <c r="I11" s="71"/>
    </row>
  </sheetData>
  <mergeCells count="3">
    <mergeCell ref="A3:H3"/>
    <mergeCell ref="A11:I11"/>
    <mergeCell ref="A2:H2"/>
  </mergeCells>
  <phoneticPr fontId="5" type="noConversion"/>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表1 政府债务限额及余额预算情况表</vt:lpstr>
      <vt:lpstr>表2 地方政府债券发行及还本付息情况表</vt:lpstr>
      <vt:lpstr>表3  拉萨市2021年政府债务限额表</vt:lpstr>
      <vt:lpstr>表4 拉萨市2021年新增政府债券资金安排表</vt:lpstr>
      <vt:lpstr>附表20  拉萨市2021年政府债务限额及余额决算情况表</vt:lpstr>
      <vt:lpstr>附表21 拉萨市2021年地方政府债务余额及限额情况表</vt:lpstr>
      <vt:lpstr>表22 2021年地方政府债券使用情况表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CN=赵瑶/OU=办公室/OU=拉萨市财政局/OU=西藏自治区财政厅/O=TIBET</cp:lastModifiedBy>
  <cp:lastPrinted>2022-01-20T03:16:47Z</cp:lastPrinted>
  <dcterms:created xsi:type="dcterms:W3CDTF">2020-01-23T02:37:35Z</dcterms:created>
  <dcterms:modified xsi:type="dcterms:W3CDTF">2022-01-20T04:57:19Z</dcterms:modified>
</cp:coreProperties>
</file>